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2"/>
  <workbookPr/>
  <mc:AlternateContent xmlns:mc="http://schemas.openxmlformats.org/markup-compatibility/2006">
    <mc:Choice Requires="x15">
      <x15ac:absPath xmlns:x15ac="http://schemas.microsoft.com/office/spreadsheetml/2010/11/ac" url="https://cleanairpartnership.sharepoint.com/sites/Research/Shared Documents/01. Emissions Inventory/Annual Inventories/2024/Inventory Copy/"/>
    </mc:Choice>
  </mc:AlternateContent>
  <xr:revisionPtr revIDLastSave="0" documentId="8_{6DF8477B-C393-4E7E-B536-83495EA930EC}" xr6:coauthVersionLast="47" xr6:coauthVersionMax="47" xr10:uidLastSave="{00000000-0000-0000-0000-000000000000}"/>
  <bookViews>
    <workbookView xWindow="15165" yWindow="-16380" windowWidth="29040" windowHeight="15720" tabRatio="810" xr2:uid="{D317D36B-DB8C-4C18-82ED-7B8682E160FA}"/>
  </bookViews>
  <sheets>
    <sheet name="INDEX" sheetId="1" r:id="rId1"/>
    <sheet name="1" sheetId="2" r:id="rId2"/>
    <sheet name="2" sheetId="3" r:id="rId3"/>
    <sheet name="SECTORS" sheetId="4" r:id="rId4"/>
    <sheet name="3" sheetId="5" r:id="rId5"/>
    <sheet name="4" sheetId="6" r:id="rId6"/>
    <sheet name="5" sheetId="7" r:id="rId7"/>
    <sheet name="6" sheetId="8" r:id="rId8"/>
    <sheet name="7" sheetId="9" r:id="rId9"/>
    <sheet name="8" sheetId="10" r:id="rId10"/>
    <sheet name="9" sheetId="11" r:id="rId11"/>
    <sheet name="10" sheetId="19" r:id="rId12"/>
    <sheet name="11" sheetId="12" r:id="rId13"/>
    <sheet name="12" sheetId="13" r:id="rId14"/>
    <sheet name="13" sheetId="14" r:id="rId15"/>
    <sheet name="14" sheetId="15" r:id="rId16"/>
    <sheet name="15" sheetId="16" r:id="rId17"/>
    <sheet name="16" sheetId="17" r:id="rId18"/>
    <sheet name="17" sheetId="18" r:id="rId19"/>
    <sheet name="18" sheetId="21" r:id="rId20"/>
    <sheet name="REFERENCE FACTORS" sheetId="22" r:id="rId21"/>
    <sheet name="19" sheetId="23" r:id="rId22"/>
    <sheet name="20" sheetId="24" r:id="rId23"/>
  </sheets>
  <definedNames>
    <definedName name="_xlnm._FilterDatabase" localSheetId="19" hidden="1">'18'!$B$4:$E$886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9" l="1"/>
  <c r="E37" i="19"/>
  <c r="E38" i="19"/>
  <c r="E39" i="19"/>
  <c r="E40" i="19"/>
  <c r="D37" i="19"/>
  <c r="D38" i="19"/>
  <c r="D39" i="19"/>
  <c r="D40" i="19"/>
  <c r="D36" i="19"/>
  <c r="D15" i="11"/>
  <c r="E15" i="11"/>
  <c r="F15" i="11"/>
  <c r="G15" i="11"/>
  <c r="H15" i="11"/>
  <c r="C15" i="11"/>
</calcChain>
</file>

<file path=xl/sharedStrings.xml><?xml version="1.0" encoding="utf-8"?>
<sst xmlns="http://schemas.openxmlformats.org/spreadsheetml/2006/main" count="2288" uniqueCount="132">
  <si>
    <t>2024 Inventory Data Tables - SECTORS</t>
  </si>
  <si>
    <t>Sheet Number</t>
  </si>
  <si>
    <t>GTHA Summary</t>
  </si>
  <si>
    <t>GTHA Emissions by Sector, 2024</t>
  </si>
  <si>
    <t>Total Carbon Emissions in the GTHA, 2015-2024 MtCO₂eq</t>
  </si>
  <si>
    <t>Sectors</t>
  </si>
  <si>
    <t>Buildings</t>
  </si>
  <si>
    <t xml:space="preserve">Building Emissions, 2015-2024 </t>
  </si>
  <si>
    <t>Natural Gas Emissions, 2015-2024</t>
  </si>
  <si>
    <t>Natural Gas Emissions (Weather Normalized), 2015-2024</t>
  </si>
  <si>
    <t>Electricity Emissions, 2015-2024</t>
  </si>
  <si>
    <t>Electricity Consumption, 2015-2024</t>
  </si>
  <si>
    <t xml:space="preserve">Electricity Grid Emissions Intensity </t>
  </si>
  <si>
    <t>Forecasted ON Electricity Emissions, 2015-2050</t>
  </si>
  <si>
    <t>Transportation</t>
  </si>
  <si>
    <t>Transportation Emissions, 2015-2024</t>
  </si>
  <si>
    <t>Transit Ridership, 2019-2024</t>
  </si>
  <si>
    <t>EV Uptake, 2016-2024</t>
  </si>
  <si>
    <t>Industrial</t>
  </si>
  <si>
    <t>Industrial Emissions, 2015-2024</t>
  </si>
  <si>
    <t>Waste</t>
  </si>
  <si>
    <t>Waste Emissions, 2015-2024</t>
  </si>
  <si>
    <t>Agriculture</t>
  </si>
  <si>
    <t>Agriculture Emissions, 2015-2024</t>
  </si>
  <si>
    <t>Total Sector Emissions</t>
  </si>
  <si>
    <t>Total Emissions by Sector, 2015-2024</t>
  </si>
  <si>
    <t>Total Emissions with and without LCA Emissions by Sector and Region, 2024</t>
  </si>
  <si>
    <t>Recalculated Emissions, 2015-2023</t>
  </si>
  <si>
    <t>Recalculated Emissions - Change from 2023 Inventory, 2015-2023</t>
  </si>
  <si>
    <t>Emissions by Region, Sector, with and without LCA</t>
  </si>
  <si>
    <t>Reference Factors</t>
  </si>
  <si>
    <t>Emission Factors, 2015-2024</t>
  </si>
  <si>
    <t>Natural Gas Weather Normalization Factors</t>
  </si>
  <si>
    <r>
      <rPr>
        <b/>
        <u/>
        <sz val="11"/>
        <color theme="1"/>
        <rFont val="Aptos Narrow"/>
        <family val="2"/>
        <scheme val="minor"/>
      </rPr>
      <t>Note:</t>
    </r>
    <r>
      <rPr>
        <b/>
        <sz val="11"/>
        <color theme="1"/>
        <rFont val="Aptos Narrow"/>
        <family val="2"/>
        <scheme val="minor"/>
      </rPr>
      <t xml:space="preserve"> For region and city level inventory data, please consult the "2024 Inventory Data Tables - REGIONS AND CITIES" document available for download from TAF's carbon inventory website. </t>
    </r>
  </si>
  <si>
    <t>Return to Index</t>
  </si>
  <si>
    <t>Sector</t>
  </si>
  <si>
    <t>% Breakdown</t>
  </si>
  <si>
    <t>Total Carbon Emissions in the GTHA, 2015-2024 MtCO2eq</t>
  </si>
  <si>
    <t>Year</t>
  </si>
  <si>
    <t>GTHA Total (MtCO₂eq)</t>
  </si>
  <si>
    <t>GTHA Total (MtCO₂eq) with upstream fugitive and aviation emissions included¹</t>
  </si>
  <si>
    <t>¹2015 value does not include aviation emissions</t>
  </si>
  <si>
    <t>GTHA Sector Data</t>
  </si>
  <si>
    <r>
      <t>Building Emissions (MtCO</t>
    </r>
    <r>
      <rPr>
        <b/>
        <sz val="11"/>
        <color theme="1"/>
        <rFont val="Calibri"/>
        <family val="2"/>
      </rPr>
      <t>₂</t>
    </r>
    <r>
      <rPr>
        <b/>
        <sz val="11"/>
        <color theme="1"/>
        <rFont val="Aptos Narrow"/>
        <family val="2"/>
        <scheme val="minor"/>
      </rPr>
      <t>eq)</t>
    </r>
  </si>
  <si>
    <t>% change 2023-2024:</t>
  </si>
  <si>
    <t>Natural Gas Emissions (MtCO₂eq)</t>
  </si>
  <si>
    <t>Natural Gas Emissions, Weather Normalized (MtCO₂eq)</t>
  </si>
  <si>
    <t>Electricity Emissions (MtCO₂eq)</t>
  </si>
  <si>
    <t>Electricity Consumption and Grid Emissions Intensity , 2015-2024</t>
  </si>
  <si>
    <t>Electricity Consumption (TWh)</t>
  </si>
  <si>
    <t>Electricity Grid Emissions Intensity (gCO₂eq/kWh)</t>
  </si>
  <si>
    <t>Historical Emissions (MtCO₂eq)</t>
  </si>
  <si>
    <t>Forecasted Emissions (MtCO₂eq)</t>
  </si>
  <si>
    <t>Transportation Emissions (MtCO₂eq)</t>
  </si>
  <si>
    <t>Region - Transit Agency</t>
  </si>
  <si>
    <t>Durham - Durham Region Transit (DRT)</t>
  </si>
  <si>
    <t>Halton - Burlington Transit</t>
  </si>
  <si>
    <t>Halton - Milton Transit</t>
  </si>
  <si>
    <t>Halton - Oakville Transit</t>
  </si>
  <si>
    <t>Hamilton - Street Railway (HSR)</t>
  </si>
  <si>
    <t>Peel - Brampton Transit</t>
  </si>
  <si>
    <t>Peel - Mississauga Transit (MiWay)</t>
  </si>
  <si>
    <t>Toronto - TTC</t>
  </si>
  <si>
    <t>York - York Region Transit (YRT)</t>
  </si>
  <si>
    <t>GTHA - Metrolinx</t>
  </si>
  <si>
    <t xml:space="preserve">Total GTHA Transit Ridership
</t>
  </si>
  <si>
    <t>Number of Registered Vehicles</t>
  </si>
  <si>
    <t>Region</t>
  </si>
  <si>
    <t>BEV</t>
  </si>
  <si>
    <t>PHEV</t>
  </si>
  <si>
    <t>Durham</t>
  </si>
  <si>
    <t>Halton</t>
  </si>
  <si>
    <t>Hamilton</t>
  </si>
  <si>
    <t>Peel</t>
  </si>
  <si>
    <t>Toronto</t>
  </si>
  <si>
    <t>York</t>
  </si>
  <si>
    <t>GTHA</t>
  </si>
  <si>
    <t>Industrial Emissions (MtCO₂eq)</t>
  </si>
  <si>
    <t xml:space="preserve">Waste Emissions, 2015-2024 </t>
  </si>
  <si>
    <t>Waste Emissions (MtCO₂eq)</t>
  </si>
  <si>
    <t xml:space="preserve">Agriculture Emissions, 2015-2024 </t>
  </si>
  <si>
    <t>Agriculture Emissions (MtCO₂eq)</t>
  </si>
  <si>
    <r>
      <t>Total Emissions (tCO</t>
    </r>
    <r>
      <rPr>
        <b/>
        <vertAlign val="subscript"/>
        <sz val="11"/>
        <color rgb="FF000000"/>
        <rFont val="Aptos Narrow"/>
        <family val="2"/>
        <scheme val="minor"/>
      </rPr>
      <t>2</t>
    </r>
    <r>
      <rPr>
        <b/>
        <sz val="11"/>
        <color rgb="FF000000"/>
        <rFont val="Aptos Narrow"/>
        <family val="2"/>
        <scheme val="minor"/>
      </rPr>
      <t>eq)</t>
    </r>
  </si>
  <si>
    <t>Electricity</t>
  </si>
  <si>
    <t>Natural Gas</t>
  </si>
  <si>
    <t xml:space="preserve">Total </t>
  </si>
  <si>
    <r>
      <t>Total Emissions, Including Scope 3 (Building LCA and Transport Aviation) (tCO</t>
    </r>
    <r>
      <rPr>
        <b/>
        <vertAlign val="subscript"/>
        <sz val="11"/>
        <color rgb="FF000000"/>
        <rFont val="Aptos Narrow"/>
        <family val="2"/>
        <scheme val="minor"/>
      </rPr>
      <t>2</t>
    </r>
    <r>
      <rPr>
        <b/>
        <sz val="11"/>
        <color rgb="FF000000"/>
        <rFont val="Aptos Narrow"/>
        <family val="2"/>
        <scheme val="minor"/>
      </rPr>
      <t>eq)</t>
    </r>
  </si>
  <si>
    <t>Total</t>
  </si>
  <si>
    <r>
      <t>2015 Emissions (tCO</t>
    </r>
    <r>
      <rPr>
        <b/>
        <vertAlign val="subscript"/>
        <sz val="11"/>
        <color rgb="FF000000"/>
        <rFont val="Aptos Narrow"/>
        <family val="2"/>
        <scheme val="minor"/>
      </rPr>
      <t>2</t>
    </r>
    <r>
      <rPr>
        <b/>
        <sz val="11"/>
        <color rgb="FF000000"/>
        <rFont val="Aptos Narrow"/>
        <family val="2"/>
        <scheme val="minor"/>
      </rPr>
      <t>eq)</t>
    </r>
  </si>
  <si>
    <r>
      <t>2016 Emissions (tCO</t>
    </r>
    <r>
      <rPr>
        <b/>
        <vertAlign val="subscript"/>
        <sz val="11"/>
        <color rgb="FF000000"/>
        <rFont val="Aptos Narrow"/>
        <family val="2"/>
        <scheme val="minor"/>
      </rPr>
      <t>2</t>
    </r>
    <r>
      <rPr>
        <b/>
        <sz val="11"/>
        <color rgb="FF000000"/>
        <rFont val="Aptos Narrow"/>
        <family val="2"/>
        <scheme val="minor"/>
      </rPr>
      <t>eq)</t>
    </r>
  </si>
  <si>
    <r>
      <t>2017 Emissions (tCO</t>
    </r>
    <r>
      <rPr>
        <b/>
        <vertAlign val="subscript"/>
        <sz val="11"/>
        <color rgb="FF000000"/>
        <rFont val="Aptos Narrow"/>
        <family val="2"/>
        <scheme val="minor"/>
      </rPr>
      <t>2</t>
    </r>
    <r>
      <rPr>
        <b/>
        <sz val="11"/>
        <color rgb="FF000000"/>
        <rFont val="Aptos Narrow"/>
        <family val="2"/>
        <scheme val="minor"/>
      </rPr>
      <t>eq)</t>
    </r>
  </si>
  <si>
    <r>
      <t>2018 Emissions (tCO</t>
    </r>
    <r>
      <rPr>
        <b/>
        <vertAlign val="subscript"/>
        <sz val="11"/>
        <color rgb="FF000000"/>
        <rFont val="Aptos Narrow"/>
        <family val="2"/>
        <scheme val="minor"/>
      </rPr>
      <t>2</t>
    </r>
    <r>
      <rPr>
        <b/>
        <sz val="11"/>
        <color rgb="FF000000"/>
        <rFont val="Aptos Narrow"/>
        <family val="2"/>
        <scheme val="minor"/>
      </rPr>
      <t>eq)</t>
    </r>
  </si>
  <si>
    <r>
      <t>2019 Emissions (tCO</t>
    </r>
    <r>
      <rPr>
        <b/>
        <vertAlign val="subscript"/>
        <sz val="11"/>
        <color rgb="FF000000"/>
        <rFont val="Aptos Narrow"/>
        <family val="2"/>
        <scheme val="minor"/>
      </rPr>
      <t>2</t>
    </r>
    <r>
      <rPr>
        <b/>
        <sz val="11"/>
        <color rgb="FF000000"/>
        <rFont val="Aptos Narrow"/>
        <family val="2"/>
        <scheme val="minor"/>
      </rPr>
      <t>eq)</t>
    </r>
  </si>
  <si>
    <r>
      <t>2020 Emissions (tCO</t>
    </r>
    <r>
      <rPr>
        <b/>
        <vertAlign val="subscript"/>
        <sz val="11"/>
        <color rgb="FF000000"/>
        <rFont val="Aptos Narrow"/>
        <family val="2"/>
        <scheme val="minor"/>
      </rPr>
      <t>2</t>
    </r>
    <r>
      <rPr>
        <b/>
        <sz val="11"/>
        <color rgb="FF000000"/>
        <rFont val="Aptos Narrow"/>
        <family val="2"/>
        <scheme val="minor"/>
      </rPr>
      <t>eq)</t>
    </r>
  </si>
  <si>
    <r>
      <t>2021 Emissions (tCO</t>
    </r>
    <r>
      <rPr>
        <b/>
        <vertAlign val="subscript"/>
        <sz val="11"/>
        <color rgb="FF000000"/>
        <rFont val="Aptos Narrow"/>
        <family val="2"/>
        <scheme val="minor"/>
      </rPr>
      <t>2</t>
    </r>
    <r>
      <rPr>
        <b/>
        <sz val="11"/>
        <color rgb="FF000000"/>
        <rFont val="Aptos Narrow"/>
        <family val="2"/>
        <scheme val="minor"/>
      </rPr>
      <t>eq)</t>
    </r>
  </si>
  <si>
    <r>
      <t>2022 Emissions (tCO</t>
    </r>
    <r>
      <rPr>
        <b/>
        <vertAlign val="subscript"/>
        <sz val="11"/>
        <color rgb="FF000000"/>
        <rFont val="Aptos Narrow"/>
        <family val="2"/>
        <scheme val="minor"/>
      </rPr>
      <t>2</t>
    </r>
    <r>
      <rPr>
        <b/>
        <sz val="11"/>
        <color rgb="FF000000"/>
        <rFont val="Aptos Narrow"/>
        <family val="2"/>
        <scheme val="minor"/>
      </rPr>
      <t>eq)</t>
    </r>
  </si>
  <si>
    <r>
      <t>2023 Emissions (tCO</t>
    </r>
    <r>
      <rPr>
        <b/>
        <vertAlign val="subscript"/>
        <sz val="11"/>
        <color rgb="FF000000"/>
        <rFont val="Aptos Narrow"/>
        <family val="2"/>
        <scheme val="minor"/>
      </rPr>
      <t>2</t>
    </r>
    <r>
      <rPr>
        <b/>
        <sz val="11"/>
        <color rgb="FF000000"/>
        <rFont val="Aptos Narrow"/>
        <family val="2"/>
        <scheme val="minor"/>
      </rPr>
      <t>eq)</t>
    </r>
  </si>
  <si>
    <t>tCO₂eq</t>
  </si>
  <si>
    <t>Buildings LCA</t>
  </si>
  <si>
    <t>Electricity LCA</t>
  </si>
  <si>
    <t>Natural Gas LCA</t>
  </si>
  <si>
    <t>Transportation Aviation</t>
  </si>
  <si>
    <t>Transportation Road</t>
  </si>
  <si>
    <t>Transportation Total</t>
  </si>
  <si>
    <t>Waste Non-Residential</t>
  </si>
  <si>
    <t>Waste Residential</t>
  </si>
  <si>
    <t>Waste Total</t>
  </si>
  <si>
    <t>Natural Gas (kgCO₂eq/m3), NIR</t>
  </si>
  <si>
    <t>Natural Gas LCA* (kgCO₂eq/m3), TAF</t>
  </si>
  <si>
    <t>Electricity (gCO₂eq/kWh), TAF</t>
  </si>
  <si>
    <t>Electricity LCA* Multiplier, TAF</t>
  </si>
  <si>
    <t>Gasoline (kgCO₂eq/L)</t>
  </si>
  <si>
    <t>Diesel (kgCO₂eq/L)</t>
  </si>
  <si>
    <t>Plane Fuel (kgCO₂eq/L)</t>
  </si>
  <si>
    <t>*Inclusive of upstream fugitive methane emissions related to natural gas consumption</t>
  </si>
  <si>
    <t>Natural Gas Normalization Factors</t>
  </si>
  <si>
    <t>Heating Degree Days, 2015-2024</t>
  </si>
  <si>
    <r>
      <t>Heating Degree Days (at 18</t>
    </r>
    <r>
      <rPr>
        <b/>
        <vertAlign val="superscript"/>
        <sz val="11"/>
        <color rgb="FF000000"/>
        <rFont val="Aptos Narrow"/>
        <family val="2"/>
        <scheme val="minor"/>
      </rPr>
      <t>o</t>
    </r>
    <r>
      <rPr>
        <b/>
        <sz val="11"/>
        <color rgb="FF000000"/>
        <rFont val="Aptos Narrow"/>
        <family val="2"/>
        <scheme val="minor"/>
      </rPr>
      <t>C)</t>
    </r>
  </si>
  <si>
    <t>1981 - 2010, Average</t>
  </si>
  <si>
    <t>Proportion of Natural Gas Used for Heating, by Building Type</t>
  </si>
  <si>
    <t>Percentage of Natural Gas</t>
  </si>
  <si>
    <t>Building Type</t>
  </si>
  <si>
    <t>Residential</t>
  </si>
  <si>
    <t>Commercial</t>
  </si>
  <si>
    <t>Natural Gas use by Building Type and Region, 2024</t>
  </si>
  <si>
    <t>Natural Gas Use</t>
  </si>
  <si>
    <t>City of Toronto</t>
  </si>
  <si>
    <t>Peel Region</t>
  </si>
  <si>
    <t>York Region</t>
  </si>
  <si>
    <t>Durham Region</t>
  </si>
  <si>
    <t>City of Hamilton</t>
  </si>
  <si>
    <t>Halton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</si>
</sst>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0.0%"/>
    <numFmt numFmtId="167" formatCode="_-* #,##0.0_-;\-* #,##0.0_-;_-* &quot;-&quot;??_-;_-@_-"/>
    <numFmt numFmtId="168" formatCode="#,##0.0"/>
    <numFmt numFmtId="169" formatCode="0.000"/>
  </numFmts>
  <fonts count="3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4"/>
      <color theme="1"/>
      <name val="Aptos Narrow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sz val="11"/>
      <color rgb="FF000000"/>
      <name val="Aptos Narrow"/>
      <family val="2"/>
      <scheme val="minor"/>
    </font>
    <font>
      <b/>
      <vertAlign val="subscript"/>
      <sz val="11"/>
      <color rgb="FF00000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color rgb="FF000000"/>
      <name val="Arial"/>
      <family val="2"/>
    </font>
    <font>
      <b/>
      <sz val="14"/>
      <color rgb="FF000000"/>
      <name val="Aptos Narrow"/>
      <family val="2"/>
      <scheme val="minor"/>
    </font>
    <font>
      <b/>
      <sz val="11"/>
      <color rgb="FF000000"/>
      <name val="Calibri"/>
      <family val="2"/>
    </font>
    <font>
      <b/>
      <sz val="14"/>
      <color theme="0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vertAlign val="superscript"/>
      <sz val="11"/>
      <color rgb="FF000000"/>
      <name val="Aptos Narrow"/>
      <family val="2"/>
      <scheme val="minor"/>
    </font>
    <font>
      <sz val="11"/>
      <color rgb="FF000000"/>
      <name val="Aptos Narrow"/>
      <family val="2"/>
    </font>
    <font>
      <b/>
      <sz val="14"/>
      <color theme="1"/>
      <name val="Calibri"/>
      <family val="2"/>
    </font>
    <font>
      <u/>
      <sz val="11"/>
      <color theme="10"/>
      <name val="Calibri"/>
      <family val="2"/>
    </font>
    <font>
      <b/>
      <u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u/>
      <sz val="11"/>
      <color rgb="FF00467F"/>
      <name val="Calibri"/>
      <family val="2"/>
    </font>
    <font>
      <sz val="10"/>
      <color theme="1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00467F"/>
        <bgColor indexed="64"/>
      </patternFill>
    </fill>
    <fill>
      <patternFill patternType="solid">
        <fgColor rgb="FF929598"/>
        <bgColor indexed="64"/>
      </patternFill>
    </fill>
    <fill>
      <patternFill patternType="solid">
        <fgColor rgb="FFF15D22"/>
        <bgColor indexed="64"/>
      </patternFill>
    </fill>
    <fill>
      <patternFill patternType="solid">
        <fgColor rgb="FF00A0C2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/>
  </cellStyleXfs>
  <cellXfs count="274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0" fillId="0" borderId="25" xfId="0" applyBorder="1"/>
    <xf numFmtId="0" fontId="2" fillId="0" borderId="21" xfId="0" applyFont="1" applyBorder="1"/>
    <xf numFmtId="0" fontId="0" fillId="0" borderId="21" xfId="0" applyBorder="1"/>
    <xf numFmtId="164" fontId="0" fillId="0" borderId="0" xfId="1" applyNumberFormat="1" applyFont="1"/>
    <xf numFmtId="9" fontId="0" fillId="0" borderId="0" xfId="2" applyFont="1"/>
    <xf numFmtId="164" fontId="0" fillId="0" borderId="0" xfId="0" applyNumberFormat="1"/>
    <xf numFmtId="0" fontId="3" fillId="0" borderId="0" xfId="3" applyAlignment="1">
      <alignment horizontal="left"/>
    </xf>
    <xf numFmtId="0" fontId="2" fillId="0" borderId="0" xfId="0" applyFont="1"/>
    <xf numFmtId="0" fontId="2" fillId="0" borderId="21" xfId="0" applyFont="1" applyBorder="1" applyAlignment="1">
      <alignment wrapText="1"/>
    </xf>
    <xf numFmtId="165" fontId="0" fillId="0" borderId="0" xfId="0" applyNumberFormat="1"/>
    <xf numFmtId="43" fontId="0" fillId="0" borderId="0" xfId="0" applyNumberFormat="1"/>
    <xf numFmtId="0" fontId="6" fillId="0" borderId="0" xfId="0" applyFont="1"/>
    <xf numFmtId="166" fontId="0" fillId="0" borderId="0" xfId="2" applyNumberFormat="1" applyFont="1"/>
    <xf numFmtId="166" fontId="0" fillId="0" borderId="0" xfId="2" applyNumberFormat="1" applyFont="1" applyFill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21" xfId="0" applyBorder="1" applyAlignment="1">
      <alignment wrapText="1"/>
    </xf>
    <xf numFmtId="0" fontId="6" fillId="0" borderId="0" xfId="0" applyFont="1" applyAlignment="1">
      <alignment vertical="center"/>
    </xf>
    <xf numFmtId="0" fontId="8" fillId="0" borderId="0" xfId="0" applyFont="1"/>
    <xf numFmtId="9" fontId="0" fillId="0" borderId="0" xfId="2" applyFont="1" applyFill="1"/>
    <xf numFmtId="0" fontId="2" fillId="0" borderId="21" xfId="0" applyFont="1" applyBorder="1" applyAlignment="1">
      <alignment horizontal="left" wrapText="1"/>
    </xf>
    <xf numFmtId="166" fontId="1" fillId="0" borderId="0" xfId="2" applyNumberFormat="1" applyFont="1" applyFill="1"/>
    <xf numFmtId="167" fontId="0" fillId="0" borderId="0" xfId="0" applyNumberFormat="1"/>
    <xf numFmtId="2" fontId="0" fillId="0" borderId="21" xfId="0" applyNumberFormat="1" applyBorder="1"/>
    <xf numFmtId="0" fontId="9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168" fontId="0" fillId="0" borderId="0" xfId="0" applyNumberFormat="1"/>
    <xf numFmtId="166" fontId="1" fillId="0" borderId="0" xfId="2" applyNumberFormat="1" applyFont="1" applyFill="1" applyBorder="1"/>
    <xf numFmtId="0" fontId="0" fillId="0" borderId="21" xfId="0" applyBorder="1" applyAlignment="1">
      <alignment horizontal="right"/>
    </xf>
    <xf numFmtId="0" fontId="2" fillId="0" borderId="21" xfId="0" applyFont="1" applyBorder="1" applyAlignment="1">
      <alignment horizontal="left"/>
    </xf>
    <xf numFmtId="164" fontId="0" fillId="0" borderId="17" xfId="0" applyNumberFormat="1" applyBorder="1"/>
    <xf numFmtId="164" fontId="0" fillId="0" borderId="23" xfId="1" applyNumberFormat="1" applyFont="1" applyBorder="1"/>
    <xf numFmtId="0" fontId="0" fillId="0" borderId="23" xfId="0" applyBorder="1"/>
    <xf numFmtId="164" fontId="0" fillId="0" borderId="21" xfId="1" applyNumberFormat="1" applyFont="1" applyBorder="1"/>
    <xf numFmtId="0" fontId="13" fillId="0" borderId="0" xfId="0" applyFont="1" applyAlignment="1">
      <alignment wrapText="1"/>
    </xf>
    <xf numFmtId="164" fontId="0" fillId="0" borderId="0" xfId="1" applyNumberFormat="1" applyFont="1" applyFill="1"/>
    <xf numFmtId="0" fontId="0" fillId="0" borderId="15" xfId="0" applyBorder="1"/>
    <xf numFmtId="164" fontId="2" fillId="2" borderId="22" xfId="1" applyNumberFormat="1" applyFont="1" applyFill="1" applyBorder="1"/>
    <xf numFmtId="0" fontId="9" fillId="3" borderId="28" xfId="0" applyFont="1" applyFill="1" applyBorder="1"/>
    <xf numFmtId="0" fontId="9" fillId="0" borderId="22" xfId="0" applyFont="1" applyBorder="1"/>
    <xf numFmtId="164" fontId="0" fillId="2" borderId="21" xfId="1" applyNumberFormat="1" applyFont="1" applyFill="1" applyBorder="1"/>
    <xf numFmtId="0" fontId="14" fillId="3" borderId="29" xfId="0" applyFont="1" applyFill="1" applyBorder="1"/>
    <xf numFmtId="0" fontId="14" fillId="0" borderId="21" xfId="0" applyFont="1" applyBorder="1"/>
    <xf numFmtId="164" fontId="0" fillId="2" borderId="30" xfId="1" applyNumberFormat="1" applyFont="1" applyFill="1" applyBorder="1"/>
    <xf numFmtId="0" fontId="14" fillId="3" borderId="31" xfId="0" applyFont="1" applyFill="1" applyBorder="1"/>
    <xf numFmtId="0" fontId="14" fillId="0" borderId="30" xfId="0" applyFont="1" applyBorder="1"/>
    <xf numFmtId="164" fontId="2" fillId="0" borderId="22" xfId="1" applyNumberFormat="1" applyFont="1" applyBorder="1"/>
    <xf numFmtId="0" fontId="9" fillId="0" borderId="28" xfId="0" applyFont="1" applyBorder="1"/>
    <xf numFmtId="0" fontId="14" fillId="0" borderId="29" xfId="0" applyFont="1" applyBorder="1"/>
    <xf numFmtId="164" fontId="0" fillId="0" borderId="30" xfId="1" applyNumberFormat="1" applyFont="1" applyBorder="1"/>
    <xf numFmtId="0" fontId="14" fillId="0" borderId="31" xfId="0" applyFont="1" applyBorder="1"/>
    <xf numFmtId="0" fontId="14" fillId="0" borderId="17" xfId="0" applyFont="1" applyBorder="1"/>
    <xf numFmtId="0" fontId="9" fillId="3" borderId="23" xfId="0" applyFont="1" applyFill="1" applyBorder="1"/>
    <xf numFmtId="0" fontId="14" fillId="3" borderId="21" xfId="0" applyFont="1" applyFill="1" applyBorder="1"/>
    <xf numFmtId="0" fontId="14" fillId="3" borderId="17" xfId="0" applyFont="1" applyFill="1" applyBorder="1"/>
    <xf numFmtId="0" fontId="9" fillId="0" borderId="23" xfId="0" applyFont="1" applyBorder="1"/>
    <xf numFmtId="164" fontId="0" fillId="2" borderId="17" xfId="1" applyNumberFormat="1" applyFont="1" applyFill="1" applyBorder="1"/>
    <xf numFmtId="164" fontId="2" fillId="0" borderId="23" xfId="1" applyNumberFormat="1" applyFont="1" applyBorder="1"/>
    <xf numFmtId="164" fontId="0" fillId="0" borderId="17" xfId="1" applyNumberFormat="1" applyFont="1" applyBorder="1"/>
    <xf numFmtId="164" fontId="2" fillId="2" borderId="23" xfId="1" applyNumberFormat="1" applyFont="1" applyFill="1" applyBorder="1"/>
    <xf numFmtId="0" fontId="6" fillId="0" borderId="8" xfId="0" applyFont="1" applyBorder="1"/>
    <xf numFmtId="0" fontId="16" fillId="0" borderId="23" xfId="0" applyFont="1" applyBorder="1"/>
    <xf numFmtId="0" fontId="17" fillId="0" borderId="21" xfId="0" applyFont="1" applyBorder="1"/>
    <xf numFmtId="0" fontId="17" fillId="0" borderId="17" xfId="0" applyFont="1" applyBorder="1"/>
    <xf numFmtId="0" fontId="16" fillId="3" borderId="23" xfId="0" applyFont="1" applyFill="1" applyBorder="1"/>
    <xf numFmtId="0" fontId="17" fillId="0" borderId="29" xfId="0" applyFont="1" applyBorder="1"/>
    <xf numFmtId="0" fontId="17" fillId="0" borderId="31" xfId="0" applyFont="1" applyBorder="1"/>
    <xf numFmtId="164" fontId="0" fillId="0" borderId="21" xfId="1" applyNumberFormat="1" applyFont="1" applyFill="1" applyBorder="1"/>
    <xf numFmtId="0" fontId="16" fillId="4" borderId="28" xfId="0" applyFont="1" applyFill="1" applyBorder="1"/>
    <xf numFmtId="0" fontId="17" fillId="4" borderId="21" xfId="0" applyFont="1" applyFill="1" applyBorder="1"/>
    <xf numFmtId="0" fontId="17" fillId="4" borderId="17" xfId="0" applyFont="1" applyFill="1" applyBorder="1"/>
    <xf numFmtId="0" fontId="16" fillId="5" borderId="23" xfId="0" applyFont="1" applyFill="1" applyBorder="1"/>
    <xf numFmtId="0" fontId="17" fillId="5" borderId="29" xfId="0" applyFont="1" applyFill="1" applyBorder="1"/>
    <xf numFmtId="0" fontId="17" fillId="5" borderId="31" xfId="0" applyFont="1" applyFill="1" applyBorder="1"/>
    <xf numFmtId="0" fontId="9" fillId="0" borderId="22" xfId="0" applyFont="1" applyBorder="1" applyAlignment="1">
      <alignment wrapText="1"/>
    </xf>
    <xf numFmtId="0" fontId="9" fillId="0" borderId="23" xfId="0" applyFont="1" applyBorder="1" applyAlignment="1">
      <alignment wrapText="1"/>
    </xf>
    <xf numFmtId="0" fontId="9" fillId="0" borderId="23" xfId="0" applyFont="1" applyBorder="1" applyAlignment="1">
      <alignment horizontal="center" wrapText="1"/>
    </xf>
    <xf numFmtId="0" fontId="9" fillId="0" borderId="21" xfId="0" applyFont="1" applyBorder="1"/>
    <xf numFmtId="3" fontId="14" fillId="0" borderId="21" xfId="0" applyNumberFormat="1" applyFont="1" applyBorder="1"/>
    <xf numFmtId="3" fontId="17" fillId="0" borderId="21" xfId="0" applyNumberFormat="1" applyFont="1" applyBorder="1"/>
    <xf numFmtId="0" fontId="9" fillId="0" borderId="21" xfId="0" applyFont="1" applyBorder="1" applyAlignment="1">
      <alignment wrapText="1"/>
    </xf>
    <xf numFmtId="166" fontId="2" fillId="0" borderId="21" xfId="2" applyNumberFormat="1" applyFont="1" applyFill="1" applyBorder="1"/>
    <xf numFmtId="166" fontId="0" fillId="0" borderId="21" xfId="2" applyNumberFormat="1" applyFont="1" applyFill="1" applyBorder="1"/>
    <xf numFmtId="0" fontId="9" fillId="0" borderId="21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9" fontId="0" fillId="0" borderId="0" xfId="0" applyNumberFormat="1"/>
    <xf numFmtId="0" fontId="0" fillId="0" borderId="17" xfId="0" applyBorder="1"/>
    <xf numFmtId="0" fontId="2" fillId="0" borderId="22" xfId="0" applyFont="1" applyBorder="1" applyAlignment="1">
      <alignment horizontal="left"/>
    </xf>
    <xf numFmtId="0" fontId="18" fillId="0" borderId="0" xfId="0" applyFont="1"/>
    <xf numFmtId="164" fontId="0" fillId="0" borderId="0" xfId="1" applyNumberFormat="1" applyFont="1" applyBorder="1"/>
    <xf numFmtId="164" fontId="0" fillId="0" borderId="0" xfId="1" applyNumberFormat="1" applyFont="1" applyFill="1" applyBorder="1"/>
    <xf numFmtId="164" fontId="2" fillId="0" borderId="0" xfId="1" applyNumberFormat="1" applyFont="1" applyFill="1" applyBorder="1"/>
    <xf numFmtId="10" fontId="0" fillId="0" borderId="0" xfId="0" applyNumberFormat="1"/>
    <xf numFmtId="0" fontId="5" fillId="0" borderId="23" xfId="0" applyFont="1" applyBorder="1"/>
    <xf numFmtId="0" fontId="5" fillId="0" borderId="21" xfId="0" applyFont="1" applyBorder="1"/>
    <xf numFmtId="0" fontId="5" fillId="0" borderId="17" xfId="0" applyFont="1" applyBorder="1"/>
    <xf numFmtId="0" fontId="5" fillId="0" borderId="31" xfId="0" applyFont="1" applyBorder="1"/>
    <xf numFmtId="0" fontId="5" fillId="0" borderId="28" xfId="0" applyFont="1" applyBorder="1"/>
    <xf numFmtId="0" fontId="5" fillId="0" borderId="29" xfId="0" applyFont="1" applyBorder="1"/>
    <xf numFmtId="0" fontId="20" fillId="0" borderId="21" xfId="0" applyFont="1" applyBorder="1"/>
    <xf numFmtId="0" fontId="0" fillId="0" borderId="8" xfId="0" applyBorder="1" applyAlignment="1">
      <alignment horizontal="center"/>
    </xf>
    <xf numFmtId="169" fontId="0" fillId="0" borderId="21" xfId="0" applyNumberFormat="1" applyBorder="1"/>
    <xf numFmtId="169" fontId="0" fillId="0" borderId="0" xfId="0" applyNumberFormat="1"/>
    <xf numFmtId="0" fontId="14" fillId="0" borderId="0" xfId="0" applyFont="1"/>
    <xf numFmtId="0" fontId="9" fillId="0" borderId="0" xfId="0" applyFont="1"/>
    <xf numFmtId="0" fontId="22" fillId="0" borderId="0" xfId="0" applyFont="1"/>
    <xf numFmtId="0" fontId="23" fillId="0" borderId="0" xfId="0" applyFont="1"/>
    <xf numFmtId="164" fontId="14" fillId="2" borderId="2" xfId="1" applyNumberFormat="1" applyFont="1" applyFill="1" applyBorder="1"/>
    <xf numFmtId="9" fontId="25" fillId="0" borderId="0" xfId="0" applyNumberFormat="1" applyFont="1"/>
    <xf numFmtId="0" fontId="12" fillId="0" borderId="25" xfId="0" applyFont="1" applyBorder="1"/>
    <xf numFmtId="0" fontId="12" fillId="0" borderId="0" xfId="0" applyFont="1"/>
    <xf numFmtId="0" fontId="7" fillId="0" borderId="21" xfId="0" applyFont="1" applyBorder="1"/>
    <xf numFmtId="0" fontId="12" fillId="0" borderId="21" xfId="0" applyFont="1" applyBorder="1"/>
    <xf numFmtId="164" fontId="12" fillId="0" borderId="0" xfId="1" applyNumberFormat="1" applyFont="1"/>
    <xf numFmtId="9" fontId="12" fillId="0" borderId="0" xfId="2" applyFont="1"/>
    <xf numFmtId="164" fontId="12" fillId="0" borderId="0" xfId="0" applyNumberFormat="1" applyFont="1"/>
    <xf numFmtId="0" fontId="27" fillId="0" borderId="0" xfId="3" applyFont="1" applyAlignment="1">
      <alignment horizontal="left"/>
    </xf>
    <xf numFmtId="0" fontId="2" fillId="0" borderId="0" xfId="0" applyFont="1" applyAlignment="1">
      <alignment horizontal="left" vertical="center"/>
    </xf>
    <xf numFmtId="0" fontId="21" fillId="7" borderId="32" xfId="0" applyFont="1" applyFill="1" applyBorder="1" applyAlignment="1">
      <alignment horizontal="center"/>
    </xf>
    <xf numFmtId="0" fontId="29" fillId="10" borderId="8" xfId="0" applyFont="1" applyFill="1" applyBorder="1" applyAlignment="1">
      <alignment horizontal="center" vertical="center"/>
    </xf>
    <xf numFmtId="0" fontId="29" fillId="10" borderId="18" xfId="0" applyFont="1" applyFill="1" applyBorder="1" applyAlignment="1">
      <alignment horizontal="center" vertical="center"/>
    </xf>
    <xf numFmtId="0" fontId="29" fillId="10" borderId="21" xfId="0" applyFont="1" applyFill="1" applyBorder="1" applyAlignment="1">
      <alignment horizontal="center" vertical="center"/>
    </xf>
    <xf numFmtId="164" fontId="0" fillId="0" borderId="20" xfId="1" applyNumberFormat="1" applyFont="1" applyBorder="1"/>
    <xf numFmtId="164" fontId="2" fillId="0" borderId="22" xfId="1" applyNumberFormat="1" applyFont="1" applyFill="1" applyBorder="1"/>
    <xf numFmtId="0" fontId="2" fillId="0" borderId="22" xfId="0" applyFont="1" applyBorder="1" applyAlignment="1">
      <alignment horizontal="left" wrapText="1"/>
    </xf>
    <xf numFmtId="2" fontId="0" fillId="0" borderId="17" xfId="0" applyNumberFormat="1" applyBorder="1"/>
    <xf numFmtId="0" fontId="0" fillId="0" borderId="30" xfId="0" applyBorder="1"/>
    <xf numFmtId="0" fontId="2" fillId="0" borderId="22" xfId="0" applyFont="1" applyBorder="1" applyAlignment="1">
      <alignment wrapText="1"/>
    </xf>
    <xf numFmtId="2" fontId="0" fillId="0" borderId="0" xfId="2" applyNumberFormat="1" applyFont="1"/>
    <xf numFmtId="43" fontId="0" fillId="0" borderId="0" xfId="1" applyFont="1"/>
    <xf numFmtId="43" fontId="0" fillId="0" borderId="21" xfId="1" applyFont="1" applyBorder="1" applyAlignment="1">
      <alignment horizontal="right"/>
    </xf>
    <xf numFmtId="43" fontId="0" fillId="0" borderId="21" xfId="1" applyFont="1" applyBorder="1"/>
    <xf numFmtId="43" fontId="0" fillId="0" borderId="21" xfId="1" applyFont="1" applyBorder="1" applyAlignment="1">
      <alignment horizontal="left"/>
    </xf>
    <xf numFmtId="0" fontId="19" fillId="0" borderId="0" xfId="0" applyFont="1" applyAlignment="1">
      <alignment horizontal="left"/>
    </xf>
    <xf numFmtId="43" fontId="0" fillId="0" borderId="21" xfId="1" applyFont="1" applyBorder="1" applyAlignment="1"/>
    <xf numFmtId="164" fontId="0" fillId="0" borderId="21" xfId="1" applyNumberFormat="1" applyFont="1" applyBorder="1" applyAlignment="1">
      <alignment horizontal="right"/>
    </xf>
    <xf numFmtId="0" fontId="30" fillId="0" borderId="0" xfId="3" applyFont="1" applyFill="1" applyBorder="1" applyAlignment="1">
      <alignment horizontal="center" vertical="center"/>
    </xf>
    <xf numFmtId="0" fontId="2" fillId="0" borderId="17" xfId="0" applyFont="1" applyBorder="1"/>
    <xf numFmtId="164" fontId="9" fillId="0" borderId="23" xfId="1" applyNumberFormat="1" applyFont="1" applyBorder="1"/>
    <xf numFmtId="0" fontId="16" fillId="0" borderId="28" xfId="0" applyFont="1" applyBorder="1"/>
    <xf numFmtId="0" fontId="16" fillId="3" borderId="28" xfId="0" applyFont="1" applyFill="1" applyBorder="1"/>
    <xf numFmtId="164" fontId="0" fillId="0" borderId="31" xfId="1" applyNumberFormat="1" applyFont="1" applyBorder="1"/>
    <xf numFmtId="164" fontId="0" fillId="0" borderId="29" xfId="1" applyNumberFormat="1" applyFont="1" applyBorder="1"/>
    <xf numFmtId="0" fontId="9" fillId="0" borderId="29" xfId="0" applyFont="1" applyBorder="1"/>
    <xf numFmtId="3" fontId="17" fillId="0" borderId="22" xfId="0" applyNumberFormat="1" applyFont="1" applyBorder="1"/>
    <xf numFmtId="3" fontId="14" fillId="0" borderId="22" xfId="0" applyNumberFormat="1" applyFont="1" applyBorder="1"/>
    <xf numFmtId="164" fontId="0" fillId="0" borderId="22" xfId="1" applyNumberFormat="1" applyFont="1" applyFill="1" applyBorder="1"/>
    <xf numFmtId="3" fontId="0" fillId="0" borderId="21" xfId="0" applyNumberFormat="1" applyBorder="1"/>
    <xf numFmtId="0" fontId="0" fillId="0" borderId="13" xfId="0" applyBorder="1"/>
    <xf numFmtId="169" fontId="0" fillId="0" borderId="29" xfId="0" applyNumberFormat="1" applyBorder="1"/>
    <xf numFmtId="169" fontId="0" fillId="0" borderId="2" xfId="0" applyNumberFormat="1" applyBorder="1"/>
    <xf numFmtId="169" fontId="0" fillId="0" borderId="20" xfId="0" applyNumberFormat="1" applyBorder="1"/>
    <xf numFmtId="9" fontId="14" fillId="0" borderId="21" xfId="0" applyNumberFormat="1" applyFont="1" applyBorder="1"/>
    <xf numFmtId="43" fontId="0" fillId="0" borderId="21" xfId="1" applyFont="1" applyFill="1" applyBorder="1"/>
    <xf numFmtId="164" fontId="9" fillId="0" borderId="23" xfId="1" applyNumberFormat="1" applyFont="1" applyFill="1" applyBorder="1"/>
    <xf numFmtId="164" fontId="0" fillId="0" borderId="29" xfId="1" applyNumberFormat="1" applyFont="1" applyFill="1" applyBorder="1"/>
    <xf numFmtId="164" fontId="9" fillId="0" borderId="22" xfId="1" applyNumberFormat="1" applyFont="1" applyFill="1" applyBorder="1"/>
    <xf numFmtId="9" fontId="25" fillId="0" borderId="21" xfId="0" applyNumberFormat="1" applyFont="1" applyBorder="1"/>
    <xf numFmtId="9" fontId="25" fillId="0" borderId="17" xfId="0" applyNumberFormat="1" applyFont="1" applyBorder="1"/>
    <xf numFmtId="9" fontId="0" fillId="0" borderId="21" xfId="2" applyFont="1" applyBorder="1"/>
    <xf numFmtId="167" fontId="2" fillId="0" borderId="21" xfId="1" applyNumberFormat="1" applyFont="1" applyBorder="1" applyAlignment="1"/>
    <xf numFmtId="0" fontId="3" fillId="0" borderId="3" xfId="3" applyFill="1" applyBorder="1" applyAlignment="1">
      <alignment horizontal="center"/>
    </xf>
    <xf numFmtId="0" fontId="3" fillId="0" borderId="6" xfId="3" applyFill="1" applyBorder="1" applyAlignment="1">
      <alignment horizontal="center"/>
    </xf>
    <xf numFmtId="0" fontId="3" fillId="0" borderId="22" xfId="3" applyFill="1" applyBorder="1" applyAlignment="1">
      <alignment horizontal="center"/>
    </xf>
    <xf numFmtId="0" fontId="3" fillId="0" borderId="17" xfId="3" applyFill="1" applyBorder="1" applyAlignment="1">
      <alignment horizontal="center"/>
    </xf>
    <xf numFmtId="0" fontId="3" fillId="0" borderId="21" xfId="3" applyFill="1" applyBorder="1" applyAlignment="1">
      <alignment horizontal="center"/>
    </xf>
    <xf numFmtId="0" fontId="3" fillId="0" borderId="13" xfId="3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2" fillId="0" borderId="29" xfId="0" applyFont="1" applyBorder="1"/>
    <xf numFmtId="1" fontId="0" fillId="0" borderId="38" xfId="0" applyNumberFormat="1" applyBorder="1"/>
    <xf numFmtId="1" fontId="0" fillId="0" borderId="38" xfId="0" applyNumberFormat="1" applyBorder="1" applyAlignment="1">
      <alignment horizontal="center"/>
    </xf>
    <xf numFmtId="2" fontId="0" fillId="0" borderId="21" xfId="0" applyNumberFormat="1" applyBorder="1" applyAlignment="1">
      <alignment horizontal="right"/>
    </xf>
    <xf numFmtId="164" fontId="2" fillId="2" borderId="28" xfId="1" applyNumberFormat="1" applyFont="1" applyFill="1" applyBorder="1"/>
    <xf numFmtId="164" fontId="0" fillId="0" borderId="12" xfId="0" applyNumberFormat="1" applyBorder="1"/>
    <xf numFmtId="164" fontId="0" fillId="0" borderId="30" xfId="1" applyNumberFormat="1" applyFont="1" applyFill="1" applyBorder="1"/>
    <xf numFmtId="164" fontId="2" fillId="0" borderId="23" xfId="1" applyNumberFormat="1" applyFont="1" applyFill="1" applyBorder="1"/>
    <xf numFmtId="0" fontId="2" fillId="0" borderId="0" xfId="0" applyFont="1" applyAlignment="1">
      <alignment wrapText="1"/>
    </xf>
    <xf numFmtId="2" fontId="0" fillId="0" borderId="0" xfId="0" applyNumberFormat="1" applyAlignment="1">
      <alignment horizontal="right"/>
    </xf>
    <xf numFmtId="0" fontId="0" fillId="0" borderId="12" xfId="0" applyBorder="1"/>
    <xf numFmtId="164" fontId="0" fillId="2" borderId="0" xfId="1" applyNumberFormat="1" applyFont="1" applyFill="1"/>
    <xf numFmtId="3" fontId="0" fillId="0" borderId="0" xfId="0" applyNumberFormat="1"/>
    <xf numFmtId="164" fontId="0" fillId="0" borderId="37" xfId="1" applyNumberFormat="1" applyFont="1" applyBorder="1"/>
    <xf numFmtId="164" fontId="0" fillId="0" borderId="22" xfId="1" applyNumberFormat="1" applyFont="1" applyBorder="1"/>
    <xf numFmtId="164" fontId="0" fillId="0" borderId="13" xfId="1" applyNumberFormat="1" applyFont="1" applyBorder="1"/>
    <xf numFmtId="164" fontId="14" fillId="0" borderId="17" xfId="1" applyNumberFormat="1" applyFont="1" applyBorder="1"/>
    <xf numFmtId="164" fontId="14" fillId="0" borderId="21" xfId="1" applyNumberFormat="1" applyFont="1" applyBorder="1"/>
    <xf numFmtId="164" fontId="14" fillId="0" borderId="23" xfId="1" applyNumberFormat="1" applyFont="1" applyBorder="1"/>
    <xf numFmtId="164" fontId="14" fillId="0" borderId="30" xfId="1" applyNumberFormat="1" applyFont="1" applyBorder="1"/>
    <xf numFmtId="164" fontId="9" fillId="0" borderId="22" xfId="1" applyNumberFormat="1" applyFont="1" applyBorder="1"/>
    <xf numFmtId="164" fontId="0" fillId="0" borderId="14" xfId="1" applyNumberFormat="1" applyFont="1" applyBorder="1"/>
    <xf numFmtId="164" fontId="0" fillId="0" borderId="28" xfId="1" applyNumberFormat="1" applyFont="1" applyBorder="1"/>
    <xf numFmtId="10" fontId="0" fillId="0" borderId="21" xfId="2" applyNumberFormat="1" applyFont="1" applyFill="1" applyBorder="1"/>
    <xf numFmtId="0" fontId="9" fillId="0" borderId="21" xfId="0" applyFont="1" applyBorder="1" applyAlignment="1">
      <alignment horizontal="right"/>
    </xf>
    <xf numFmtId="9" fontId="0" fillId="0" borderId="21" xfId="0" applyNumberFormat="1" applyBorder="1"/>
    <xf numFmtId="9" fontId="14" fillId="0" borderId="0" xfId="0" applyNumberFormat="1" applyFont="1"/>
    <xf numFmtId="165" fontId="10" fillId="11" borderId="21" xfId="0" applyNumberFormat="1" applyFont="1" applyFill="1" applyBorder="1" applyAlignment="1">
      <alignment wrapText="1"/>
    </xf>
    <xf numFmtId="165" fontId="10" fillId="11" borderId="21" xfId="0" applyNumberFormat="1" applyFont="1" applyFill="1" applyBorder="1"/>
    <xf numFmtId="0" fontId="31" fillId="0" borderId="0" xfId="0" applyFont="1"/>
    <xf numFmtId="43" fontId="0" fillId="0" borderId="21" xfId="1" applyFont="1" applyFill="1" applyBorder="1" applyAlignment="1">
      <alignment horizontal="left"/>
    </xf>
    <xf numFmtId="1" fontId="0" fillId="0" borderId="21" xfId="0" applyNumberFormat="1" applyBorder="1"/>
    <xf numFmtId="0" fontId="21" fillId="7" borderId="0" xfId="0" applyFont="1" applyFill="1" applyAlignment="1">
      <alignment horizontal="center"/>
    </xf>
    <xf numFmtId="0" fontId="29" fillId="8" borderId="0" xfId="0" applyFont="1" applyFill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9" fillId="8" borderId="16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29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29" fillId="10" borderId="4" xfId="0" applyFont="1" applyFill="1" applyBorder="1" applyAlignment="1">
      <alignment horizontal="center" vertical="center" wrapText="1"/>
    </xf>
    <xf numFmtId="0" fontId="29" fillId="10" borderId="16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left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12" xfId="0" applyFont="1" applyBorder="1" applyAlignment="1">
      <alignment horizontal="left"/>
    </xf>
    <xf numFmtId="0" fontId="12" fillId="0" borderId="19" xfId="0" applyFont="1" applyBorder="1" applyAlignment="1">
      <alignment horizontal="left" vertical="center"/>
    </xf>
    <xf numFmtId="0" fontId="29" fillId="9" borderId="8" xfId="0" applyFont="1" applyFill="1" applyBorder="1" applyAlignment="1">
      <alignment horizontal="center" vertical="center"/>
    </xf>
    <xf numFmtId="0" fontId="29" fillId="9" borderId="11" xfId="0" applyFont="1" applyFill="1" applyBorder="1" applyAlignment="1">
      <alignment horizontal="center" vertical="center"/>
    </xf>
    <xf numFmtId="0" fontId="29" fillId="9" borderId="1" xfId="0" applyFont="1" applyFill="1" applyBorder="1" applyAlignment="1">
      <alignment horizontal="center" vertical="center"/>
    </xf>
    <xf numFmtId="0" fontId="29" fillId="9" borderId="16" xfId="0" applyFont="1" applyFill="1" applyBorder="1" applyAlignment="1">
      <alignment horizontal="center" vertical="center"/>
    </xf>
    <xf numFmtId="0" fontId="29" fillId="10" borderId="9" xfId="0" applyFont="1" applyFill="1" applyBorder="1" applyAlignment="1">
      <alignment horizontal="center" vertical="center"/>
    </xf>
    <xf numFmtId="0" fontId="29" fillId="10" borderId="6" xfId="0" applyFont="1" applyFill="1" applyBorder="1" applyAlignment="1">
      <alignment horizontal="center" vertical="center"/>
    </xf>
    <xf numFmtId="0" fontId="29" fillId="10" borderId="2" xfId="0" applyFont="1" applyFill="1" applyBorder="1" applyAlignment="1">
      <alignment horizontal="center" vertical="center"/>
    </xf>
    <xf numFmtId="0" fontId="29" fillId="10" borderId="37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0" fontId="29" fillId="10" borderId="31" xfId="0" applyFont="1" applyFill="1" applyBorder="1" applyAlignment="1">
      <alignment horizontal="center" vertical="center"/>
    </xf>
    <xf numFmtId="0" fontId="29" fillId="10" borderId="33" xfId="0" applyFont="1" applyFill="1" applyBorder="1" applyAlignment="1">
      <alignment horizontal="center" vertical="center"/>
    </xf>
    <xf numFmtId="0" fontId="29" fillId="10" borderId="34" xfId="0" applyFont="1" applyFill="1" applyBorder="1" applyAlignment="1">
      <alignment horizontal="center" vertical="center"/>
    </xf>
    <xf numFmtId="0" fontId="29" fillId="10" borderId="35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30" fillId="6" borderId="27" xfId="3" applyFont="1" applyFill="1" applyBorder="1" applyAlignment="1">
      <alignment horizontal="center" vertical="center"/>
    </xf>
    <xf numFmtId="0" fontId="30" fillId="6" borderId="26" xfId="3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2" fillId="0" borderId="1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5" borderId="24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36" xfId="0" applyFont="1" applyBorder="1" applyAlignment="1">
      <alignment horizontal="left" vertical="center"/>
    </xf>
    <xf numFmtId="0" fontId="9" fillId="0" borderId="21" xfId="0" applyFont="1" applyBorder="1" applyAlignment="1">
      <alignment horizontal="center" wrapText="1"/>
    </xf>
    <xf numFmtId="0" fontId="9" fillId="0" borderId="21" xfId="0" applyFont="1" applyBorder="1" applyAlignment="1"/>
  </cellXfs>
  <cellStyles count="5">
    <cellStyle name="Comma" xfId="1" builtinId="3"/>
    <cellStyle name="Hyperlink" xfId="3" builtinId="8"/>
    <cellStyle name="Normal" xfId="0" builtinId="0"/>
    <cellStyle name="Normal 2 2 2 53" xfId="4" xr:uid="{88BF320C-08B7-4619-9983-AD6913EC6260}"/>
    <cellStyle name="Percent" xfId="2" builtinId="5"/>
  </cellStyles>
  <dxfs count="0"/>
  <tableStyles count="0" defaultTableStyle="TableStyleMedium2" defaultPivotStyle="PivotStyleLight16"/>
  <colors>
    <mruColors>
      <color rgb="FF00A0C2"/>
      <color rgb="FF00467F"/>
      <color rgb="FFF15D22"/>
      <color rgb="FF929598"/>
      <color rgb="FFFF9900"/>
      <color rgb="FF94EC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31D70-C790-4B4F-8A7D-72D745BD79B2}">
  <dimension ref="A1:V25"/>
  <sheetViews>
    <sheetView tabSelected="1" zoomScaleNormal="100" workbookViewId="0">
      <selection sqref="A1:G1"/>
    </sheetView>
  </sheetViews>
  <sheetFormatPr defaultRowHeight="14.45"/>
  <cols>
    <col min="1" max="1" width="15.42578125" customWidth="1"/>
    <col min="2" max="2" width="17.5703125" customWidth="1"/>
    <col min="6" max="6" width="9.5703125" customWidth="1"/>
    <col min="7" max="7" width="43.140625" customWidth="1"/>
    <col min="8" max="8" width="26.28515625" style="1" customWidth="1"/>
  </cols>
  <sheetData>
    <row r="1" spans="1:22" ht="18.95" customHeight="1">
      <c r="A1" s="204" t="s">
        <v>0</v>
      </c>
      <c r="B1" s="204"/>
      <c r="C1" s="204"/>
      <c r="D1" s="204"/>
      <c r="E1" s="204"/>
      <c r="F1" s="204"/>
      <c r="G1" s="204"/>
      <c r="H1" s="122" t="s">
        <v>1</v>
      </c>
    </row>
    <row r="2" spans="1:22">
      <c r="A2" s="229" t="s">
        <v>2</v>
      </c>
      <c r="B2" s="230"/>
      <c r="C2" s="209" t="s">
        <v>3</v>
      </c>
      <c r="D2" s="210"/>
      <c r="E2" s="210"/>
      <c r="F2" s="210"/>
      <c r="G2" s="211"/>
      <c r="H2" s="165">
        <v>1</v>
      </c>
    </row>
    <row r="3" spans="1:22">
      <c r="A3" s="231"/>
      <c r="B3" s="232"/>
      <c r="C3" s="212" t="s">
        <v>4</v>
      </c>
      <c r="D3" s="213"/>
      <c r="E3" s="213"/>
      <c r="F3" s="213"/>
      <c r="G3" s="214"/>
      <c r="H3" s="166">
        <v>2</v>
      </c>
    </row>
    <row r="4" spans="1:22">
      <c r="A4" s="233" t="s">
        <v>5</v>
      </c>
      <c r="B4" s="239" t="s">
        <v>6</v>
      </c>
      <c r="C4" s="224" t="s">
        <v>7</v>
      </c>
      <c r="D4" s="225"/>
      <c r="E4" s="225"/>
      <c r="F4" s="225"/>
      <c r="G4" s="226"/>
      <c r="H4" s="167">
        <v>3</v>
      </c>
    </row>
    <row r="5" spans="1:22" ht="14.45" customHeight="1">
      <c r="A5" s="234"/>
      <c r="B5" s="240"/>
      <c r="C5" s="224" t="s">
        <v>8</v>
      </c>
      <c r="D5" s="225"/>
      <c r="E5" s="225"/>
      <c r="F5" s="225"/>
      <c r="G5" s="226"/>
      <c r="H5" s="166">
        <v>4</v>
      </c>
    </row>
    <row r="6" spans="1:22" ht="14.45" customHeight="1">
      <c r="A6" s="234"/>
      <c r="B6" s="240"/>
      <c r="C6" s="224" t="s">
        <v>9</v>
      </c>
      <c r="D6" s="225"/>
      <c r="E6" s="225"/>
      <c r="F6" s="225"/>
      <c r="G6" s="226"/>
      <c r="H6" s="166">
        <v>4</v>
      </c>
    </row>
    <row r="7" spans="1:22" ht="14.45" customHeight="1">
      <c r="A7" s="234"/>
      <c r="B7" s="240"/>
      <c r="C7" s="224" t="s">
        <v>10</v>
      </c>
      <c r="D7" s="225"/>
      <c r="E7" s="225"/>
      <c r="F7" s="225"/>
      <c r="G7" s="226"/>
      <c r="H7" s="166">
        <v>5</v>
      </c>
      <c r="R7" s="2"/>
      <c r="S7" s="2"/>
      <c r="T7" s="2"/>
      <c r="U7" s="2"/>
      <c r="V7" s="2"/>
    </row>
    <row r="8" spans="1:22" ht="14.45" customHeight="1">
      <c r="A8" s="234"/>
      <c r="B8" s="240"/>
      <c r="C8" s="224" t="s">
        <v>11</v>
      </c>
      <c r="D8" s="225"/>
      <c r="E8" s="225"/>
      <c r="F8" s="225"/>
      <c r="G8" s="226"/>
      <c r="H8" s="166">
        <v>6</v>
      </c>
      <c r="R8" s="2"/>
      <c r="S8" s="2"/>
      <c r="T8" s="2"/>
      <c r="U8" s="2"/>
      <c r="V8" s="2"/>
    </row>
    <row r="9" spans="1:22" ht="14.45" customHeight="1">
      <c r="A9" s="234"/>
      <c r="B9" s="240"/>
      <c r="C9" s="224" t="s">
        <v>12</v>
      </c>
      <c r="D9" s="225"/>
      <c r="E9" s="225"/>
      <c r="F9" s="225"/>
      <c r="G9" s="226"/>
      <c r="H9" s="166">
        <v>6</v>
      </c>
      <c r="R9" s="2"/>
      <c r="S9" s="2"/>
      <c r="T9" s="2"/>
      <c r="U9" s="2"/>
      <c r="V9" s="2"/>
    </row>
    <row r="10" spans="1:22" ht="14.45" customHeight="1">
      <c r="A10" s="234"/>
      <c r="B10" s="241"/>
      <c r="C10" s="242" t="s">
        <v>13</v>
      </c>
      <c r="D10" s="243"/>
      <c r="E10" s="243"/>
      <c r="F10" s="243"/>
      <c r="G10" s="244"/>
      <c r="H10" s="166">
        <v>7</v>
      </c>
    </row>
    <row r="11" spans="1:22" ht="14.45" customHeight="1">
      <c r="A11" s="234"/>
      <c r="B11" s="236" t="s">
        <v>14</v>
      </c>
      <c r="C11" s="221" t="s">
        <v>15</v>
      </c>
      <c r="D11" s="222"/>
      <c r="E11" s="222"/>
      <c r="F11" s="222"/>
      <c r="G11" s="223"/>
      <c r="H11" s="167">
        <v>8</v>
      </c>
    </row>
    <row r="12" spans="1:22" ht="14.45" customHeight="1">
      <c r="A12" s="234"/>
      <c r="B12" s="237"/>
      <c r="C12" s="224" t="s">
        <v>16</v>
      </c>
      <c r="D12" s="225"/>
      <c r="E12" s="225"/>
      <c r="F12" s="225"/>
      <c r="G12" s="226"/>
      <c r="H12" s="166">
        <v>9</v>
      </c>
    </row>
    <row r="13" spans="1:22" ht="14.45" customHeight="1">
      <c r="A13" s="234"/>
      <c r="B13" s="238"/>
      <c r="C13" s="227" t="s">
        <v>17</v>
      </c>
      <c r="D13" s="210"/>
      <c r="E13" s="210"/>
      <c r="F13" s="210"/>
      <c r="G13" s="211"/>
      <c r="H13" s="168">
        <v>10</v>
      </c>
    </row>
    <row r="14" spans="1:22" ht="14.45" customHeight="1">
      <c r="A14" s="234"/>
      <c r="B14" s="124" t="s">
        <v>18</v>
      </c>
      <c r="C14" s="228" t="s">
        <v>19</v>
      </c>
      <c r="D14" s="216"/>
      <c r="E14" s="216"/>
      <c r="F14" s="216"/>
      <c r="G14" s="217"/>
      <c r="H14" s="166">
        <v>11</v>
      </c>
    </row>
    <row r="15" spans="1:22" ht="14.45" customHeight="1">
      <c r="A15" s="234"/>
      <c r="B15" s="123" t="s">
        <v>20</v>
      </c>
      <c r="C15" s="221" t="s">
        <v>21</v>
      </c>
      <c r="D15" s="222"/>
      <c r="E15" s="222"/>
      <c r="F15" s="222"/>
      <c r="G15" s="223"/>
      <c r="H15" s="169">
        <v>12</v>
      </c>
    </row>
    <row r="16" spans="1:22">
      <c r="A16" s="234"/>
      <c r="B16" s="125" t="s">
        <v>22</v>
      </c>
      <c r="C16" s="215" t="s">
        <v>23</v>
      </c>
      <c r="D16" s="216"/>
      <c r="E16" s="216"/>
      <c r="F16" s="216"/>
      <c r="G16" s="217"/>
      <c r="H16" s="166">
        <v>13</v>
      </c>
    </row>
    <row r="17" spans="1:8">
      <c r="A17" s="234"/>
      <c r="B17" s="218" t="s">
        <v>24</v>
      </c>
      <c r="C17" s="209" t="s">
        <v>25</v>
      </c>
      <c r="D17" s="210"/>
      <c r="E17" s="210"/>
      <c r="F17" s="210"/>
      <c r="G17" s="211"/>
      <c r="H17" s="167">
        <v>14</v>
      </c>
    </row>
    <row r="18" spans="1:8">
      <c r="A18" s="234"/>
      <c r="B18" s="218"/>
      <c r="C18" s="209" t="s">
        <v>26</v>
      </c>
      <c r="D18" s="210"/>
      <c r="E18" s="210"/>
      <c r="F18" s="210"/>
      <c r="G18" s="211"/>
      <c r="H18" s="166">
        <v>15</v>
      </c>
    </row>
    <row r="19" spans="1:8">
      <c r="A19" s="234"/>
      <c r="B19" s="218"/>
      <c r="C19" s="209" t="s">
        <v>27</v>
      </c>
      <c r="D19" s="210"/>
      <c r="E19" s="210"/>
      <c r="F19" s="210"/>
      <c r="G19" s="211"/>
      <c r="H19" s="166">
        <v>16</v>
      </c>
    </row>
    <row r="20" spans="1:8">
      <c r="A20" s="234"/>
      <c r="B20" s="218"/>
      <c r="C20" s="209" t="s">
        <v>28</v>
      </c>
      <c r="D20" s="210"/>
      <c r="E20" s="210"/>
      <c r="F20" s="210"/>
      <c r="G20" s="211"/>
      <c r="H20" s="166">
        <v>17</v>
      </c>
    </row>
    <row r="21" spans="1:8">
      <c r="A21" s="235"/>
      <c r="B21" s="219"/>
      <c r="C21" s="212" t="s">
        <v>29</v>
      </c>
      <c r="D21" s="213"/>
      <c r="E21" s="213"/>
      <c r="F21" s="213"/>
      <c r="G21" s="220"/>
      <c r="H21" s="170">
        <v>18</v>
      </c>
    </row>
    <row r="22" spans="1:8" ht="14.45" customHeight="1">
      <c r="A22" s="205" t="s">
        <v>30</v>
      </c>
      <c r="B22" s="206"/>
      <c r="C22" s="209" t="s">
        <v>31</v>
      </c>
      <c r="D22" s="210"/>
      <c r="E22" s="210"/>
      <c r="F22" s="210"/>
      <c r="G22" s="211"/>
      <c r="H22" s="167">
        <v>19</v>
      </c>
    </row>
    <row r="23" spans="1:8">
      <c r="A23" s="207"/>
      <c r="B23" s="208"/>
      <c r="C23" s="212" t="s">
        <v>32</v>
      </c>
      <c r="D23" s="213"/>
      <c r="E23" s="213"/>
      <c r="F23" s="213"/>
      <c r="G23" s="214"/>
      <c r="H23" s="168">
        <v>20</v>
      </c>
    </row>
    <row r="24" spans="1:8">
      <c r="H24" s="104"/>
    </row>
    <row r="25" spans="1:8">
      <c r="A25" s="121" t="s">
        <v>33</v>
      </c>
    </row>
  </sheetData>
  <mergeCells count="29">
    <mergeCell ref="A4:A21"/>
    <mergeCell ref="B11:B13"/>
    <mergeCell ref="C2:G2"/>
    <mergeCell ref="C3:G3"/>
    <mergeCell ref="C15:G15"/>
    <mergeCell ref="B4:B10"/>
    <mergeCell ref="C4:G4"/>
    <mergeCell ref="C5:G5"/>
    <mergeCell ref="C6:G6"/>
    <mergeCell ref="C7:G7"/>
    <mergeCell ref="C8:G8"/>
    <mergeCell ref="C9:G9"/>
    <mergeCell ref="C10:G10"/>
    <mergeCell ref="A1:G1"/>
    <mergeCell ref="A22:B23"/>
    <mergeCell ref="C22:G22"/>
    <mergeCell ref="C23:G23"/>
    <mergeCell ref="C16:G16"/>
    <mergeCell ref="B17:B21"/>
    <mergeCell ref="C17:G17"/>
    <mergeCell ref="C18:G18"/>
    <mergeCell ref="C19:G19"/>
    <mergeCell ref="C20:G20"/>
    <mergeCell ref="C21:G21"/>
    <mergeCell ref="C11:G11"/>
    <mergeCell ref="C12:G12"/>
    <mergeCell ref="C13:G13"/>
    <mergeCell ref="C14:G14"/>
    <mergeCell ref="A2:B3"/>
  </mergeCells>
  <hyperlinks>
    <hyperlink ref="H2" location="'1'!A2" display="1" xr:uid="{E07A908D-ABB2-478A-8580-DD77205BE159}"/>
    <hyperlink ref="H3" location="'2'!A2" display="2" xr:uid="{44E476D6-9A3F-4C7D-AB2E-191DD9FD609D}"/>
    <hyperlink ref="H4" location="'3'!A2" display="3" xr:uid="{B958136C-B485-48AB-8A3A-36DC8A9B8318}"/>
    <hyperlink ref="H5" location="'4'!A2" display="4" xr:uid="{3F1C80C9-8341-4677-B627-BBBF34E5DD5A}"/>
    <hyperlink ref="H6" location="'4'!A2" display="4" xr:uid="{6E65753E-9B03-423A-9544-EC2FB71A27AE}"/>
    <hyperlink ref="H7" location="'5'!A2" display="5" xr:uid="{62B5F246-148F-44F7-9A7D-F2F87F2EDB9D}"/>
    <hyperlink ref="H8" location="'6'!A2" display="6" xr:uid="{9601E541-0605-4B9F-B2B2-5F683DF42B05}"/>
    <hyperlink ref="H9" location="'6'!A2" display="6" xr:uid="{910FB878-9EA2-4D24-AB96-21F57CEB8E1C}"/>
    <hyperlink ref="H10" location="'7'!A2" display="7" xr:uid="{E5A6B66A-2143-422D-9E21-85C72C4B5D41}"/>
    <hyperlink ref="H11" location="'8'!A2" display="8" xr:uid="{A96D486B-AC8E-4605-A32E-BDFE2DB67211}"/>
    <hyperlink ref="H12" location="'9'!A2" display="9" xr:uid="{4DEA5543-0416-4911-AAB2-4ED3CCD2BA76}"/>
    <hyperlink ref="H13" location="'10'!A2" display="10" xr:uid="{1B486794-E4D2-4309-904D-6C0AE576B525}"/>
    <hyperlink ref="H14" location="'11'!A2" display="11" xr:uid="{10FD2F26-2F47-4BB1-9D60-E355400A6762}"/>
    <hyperlink ref="H15" location="'12'!A2" display="12" xr:uid="{6EC775AB-A8BE-4790-BD5F-C8A54A667589}"/>
    <hyperlink ref="H16" location="'13'!A2" display="13" xr:uid="{428D3EBD-7BE1-454E-BFF1-E170E3368ECE}"/>
    <hyperlink ref="H17" location="'14'!A2" display="14" xr:uid="{03840978-148E-4795-844F-5B134EC39F1F}"/>
    <hyperlink ref="H18" location="'15'!A2" display="15" xr:uid="{901BE231-C9A7-42E3-8C6E-202D3A6B2216}"/>
    <hyperlink ref="H19" location="'16'!A2" display="16" xr:uid="{80D92C2B-9594-41C6-849B-E7A9A144617D}"/>
    <hyperlink ref="H20" location="'17'!A2" display="17" xr:uid="{453E6FBE-1270-4A8A-8400-81A29FC9E60D}"/>
    <hyperlink ref="H21" location="'18'!A2" display="18" xr:uid="{BB4C6BCB-1ABC-46C6-9A66-0A1A20931992}"/>
    <hyperlink ref="H22" location="'19'!A2" display="19" xr:uid="{EF795377-4E17-4C0F-B27E-140141D1A556}"/>
    <hyperlink ref="H23" location="'20'!A2" display="20" xr:uid="{959A12F6-4465-40A7-9FF8-39C22BEC6A0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070FA-97AF-45A8-9CCD-6DA00F61739E}">
  <sheetPr>
    <tabColor rgb="FF00A0C2"/>
  </sheetPr>
  <dimension ref="A1:I19"/>
  <sheetViews>
    <sheetView workbookViewId="0">
      <selection activeCell="C5" sqref="C5"/>
    </sheetView>
  </sheetViews>
  <sheetFormatPr defaultRowHeight="14.45"/>
  <cols>
    <col min="1" max="1" width="8.7109375" customWidth="1"/>
    <col min="2" max="3" width="13.5703125" customWidth="1"/>
    <col min="8" max="8" width="13.28515625" customWidth="1"/>
  </cols>
  <sheetData>
    <row r="1" spans="1:9" ht="18.600000000000001">
      <c r="A1" s="248" t="s">
        <v>15</v>
      </c>
      <c r="B1" s="248"/>
      <c r="C1" s="248"/>
      <c r="D1" s="248"/>
      <c r="E1" s="20"/>
      <c r="F1" s="246" t="s">
        <v>34</v>
      </c>
      <c r="G1" s="247"/>
    </row>
    <row r="4" spans="1:9" ht="43.5">
      <c r="B4" s="33" t="s">
        <v>38</v>
      </c>
      <c r="C4" s="23" t="s">
        <v>53</v>
      </c>
      <c r="H4" s="6"/>
    </row>
    <row r="5" spans="1:9">
      <c r="B5" s="5">
        <v>2024</v>
      </c>
      <c r="C5" s="134">
        <v>20.211783</v>
      </c>
      <c r="E5" s="13"/>
      <c r="H5" s="6"/>
      <c r="I5" s="13"/>
    </row>
    <row r="6" spans="1:9">
      <c r="B6" s="32">
        <v>2023</v>
      </c>
      <c r="C6" s="134">
        <v>20.013428999999999</v>
      </c>
      <c r="E6" s="13"/>
      <c r="H6" s="6"/>
      <c r="I6" s="13"/>
    </row>
    <row r="7" spans="1:9">
      <c r="B7" s="5">
        <v>2022</v>
      </c>
      <c r="C7" s="134">
        <v>19.121506</v>
      </c>
      <c r="E7" s="13"/>
      <c r="H7" s="6"/>
      <c r="I7" s="13"/>
    </row>
    <row r="8" spans="1:9">
      <c r="B8" s="5">
        <v>2021</v>
      </c>
      <c r="C8" s="134">
        <v>17.587792</v>
      </c>
      <c r="E8" s="13"/>
      <c r="H8" s="6"/>
      <c r="I8" s="13"/>
    </row>
    <row r="9" spans="1:9">
      <c r="B9" s="5">
        <v>2020</v>
      </c>
      <c r="C9" s="134">
        <v>16.767983000000001</v>
      </c>
      <c r="D9" s="30"/>
      <c r="E9" s="13"/>
      <c r="H9" s="6"/>
      <c r="I9" s="13"/>
    </row>
    <row r="10" spans="1:9">
      <c r="B10" s="5">
        <v>2019</v>
      </c>
      <c r="C10" s="134">
        <v>20.635615000000001</v>
      </c>
      <c r="E10" s="13"/>
      <c r="H10" s="6"/>
      <c r="I10" s="13"/>
    </row>
    <row r="11" spans="1:9">
      <c r="B11" s="5">
        <v>2018</v>
      </c>
      <c r="C11" s="134">
        <v>20.441096999999999</v>
      </c>
      <c r="E11" s="13"/>
      <c r="H11" s="6"/>
      <c r="I11" s="13"/>
    </row>
    <row r="12" spans="1:9">
      <c r="B12" s="5">
        <v>2017</v>
      </c>
      <c r="C12" s="134">
        <v>20.282404</v>
      </c>
      <c r="E12" s="13"/>
      <c r="H12" s="6"/>
      <c r="I12" s="13"/>
    </row>
    <row r="13" spans="1:9">
      <c r="B13" s="5">
        <v>2016</v>
      </c>
      <c r="C13" s="134">
        <v>20.096219000000001</v>
      </c>
      <c r="E13" s="13"/>
      <c r="H13" s="6"/>
      <c r="I13" s="13"/>
    </row>
    <row r="14" spans="1:9">
      <c r="B14" s="5">
        <v>2015</v>
      </c>
      <c r="C14" s="134">
        <v>19.715015000000001</v>
      </c>
      <c r="E14" s="13"/>
    </row>
    <row r="15" spans="1:9">
      <c r="C15" s="30"/>
      <c r="D15" s="15"/>
    </row>
    <row r="16" spans="1:9">
      <c r="A16" s="250" t="s">
        <v>44</v>
      </c>
      <c r="B16" s="250"/>
      <c r="C16" s="31">
        <v>9.9110452286812981E-3</v>
      </c>
    </row>
    <row r="18" spans="3:4" ht="14.45" customHeight="1">
      <c r="D18" s="9"/>
    </row>
    <row r="19" spans="3:4">
      <c r="C19" s="30"/>
    </row>
  </sheetData>
  <mergeCells count="3">
    <mergeCell ref="A1:D1"/>
    <mergeCell ref="F1:G1"/>
    <mergeCell ref="A16:B16"/>
  </mergeCells>
  <hyperlinks>
    <hyperlink ref="F1:G1" location="INDEX!A1" display="Return to Index" xr:uid="{6B62DF46-554A-4B28-AF62-731E18729F31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EA79F-4A9D-45B3-8B7C-40FEAE3F13DD}">
  <sheetPr>
    <tabColor rgb="FF00A0C2"/>
  </sheetPr>
  <dimension ref="A1:H20"/>
  <sheetViews>
    <sheetView zoomScaleNormal="100" workbookViewId="0">
      <selection activeCell="H17" sqref="H17"/>
    </sheetView>
  </sheetViews>
  <sheetFormatPr defaultRowHeight="14.45"/>
  <cols>
    <col min="1" max="1" width="8.7109375" customWidth="1"/>
    <col min="2" max="2" width="35.7109375" bestFit="1" customWidth="1"/>
    <col min="3" max="3" width="14.85546875" bestFit="1" customWidth="1"/>
    <col min="4" max="6" width="13.5703125" customWidth="1"/>
    <col min="7" max="7" width="14.85546875" bestFit="1" customWidth="1"/>
    <col min="8" max="8" width="13.7109375" customWidth="1"/>
  </cols>
  <sheetData>
    <row r="1" spans="1:8" ht="18.600000000000001">
      <c r="A1" s="248" t="s">
        <v>16</v>
      </c>
      <c r="B1" s="248"/>
      <c r="C1" s="20"/>
      <c r="D1" s="246" t="s">
        <v>34</v>
      </c>
      <c r="E1" s="247"/>
    </row>
    <row r="4" spans="1:8" ht="14.45" customHeight="1">
      <c r="A4" s="38"/>
      <c r="B4" s="4" t="s">
        <v>54</v>
      </c>
      <c r="C4" s="4">
        <v>2019</v>
      </c>
      <c r="D4" s="4">
        <v>2020</v>
      </c>
      <c r="E4" s="4">
        <v>2021</v>
      </c>
      <c r="F4" s="4">
        <v>2022</v>
      </c>
      <c r="G4" s="4">
        <v>2023</v>
      </c>
      <c r="H4" s="4">
        <v>2024</v>
      </c>
    </row>
    <row r="5" spans="1:8">
      <c r="B5" s="5" t="s">
        <v>55</v>
      </c>
      <c r="C5" s="37">
        <v>11083538</v>
      </c>
      <c r="D5" s="37">
        <v>5320098</v>
      </c>
      <c r="E5" s="37">
        <v>4362481</v>
      </c>
      <c r="F5" s="37">
        <v>7297297</v>
      </c>
      <c r="G5" s="37">
        <v>10800000</v>
      </c>
      <c r="H5" s="37">
        <v>13000000</v>
      </c>
    </row>
    <row r="6" spans="1:8">
      <c r="B6" s="5" t="s">
        <v>56</v>
      </c>
      <c r="C6" s="37">
        <v>2452867</v>
      </c>
      <c r="D6" s="37">
        <v>1501545</v>
      </c>
      <c r="E6" s="37">
        <v>1567005</v>
      </c>
      <c r="F6" s="37">
        <v>2223173</v>
      </c>
      <c r="G6" s="37">
        <v>2900000</v>
      </c>
      <c r="H6" s="37">
        <v>3200000</v>
      </c>
    </row>
    <row r="7" spans="1:8">
      <c r="B7" s="5" t="s">
        <v>57</v>
      </c>
      <c r="C7" s="37">
        <v>604205</v>
      </c>
      <c r="D7" s="37">
        <v>247399</v>
      </c>
      <c r="E7" s="37">
        <v>129537</v>
      </c>
      <c r="F7" s="37">
        <v>328742</v>
      </c>
      <c r="G7" s="37">
        <v>619927</v>
      </c>
      <c r="H7" s="37">
        <v>1072922</v>
      </c>
    </row>
    <row r="8" spans="1:8">
      <c r="B8" s="5" t="s">
        <v>58</v>
      </c>
      <c r="C8" s="37">
        <v>2167204</v>
      </c>
      <c r="D8" s="37">
        <v>788068</v>
      </c>
      <c r="E8" s="37">
        <v>1059494</v>
      </c>
      <c r="F8" s="37">
        <v>1603914</v>
      </c>
      <c r="G8" s="37">
        <v>1880000</v>
      </c>
      <c r="H8" s="71">
        <v>2162000</v>
      </c>
    </row>
    <row r="9" spans="1:8">
      <c r="B9" s="5" t="s">
        <v>59</v>
      </c>
      <c r="C9" s="37">
        <v>21659637</v>
      </c>
      <c r="D9" s="37">
        <v>11781830</v>
      </c>
      <c r="E9" s="37">
        <v>9972964</v>
      </c>
      <c r="F9" s="37">
        <v>15216323</v>
      </c>
      <c r="G9" s="37">
        <v>19092625</v>
      </c>
      <c r="H9" s="37">
        <v>21839694</v>
      </c>
    </row>
    <row r="10" spans="1:8">
      <c r="B10" s="5" t="s">
        <v>60</v>
      </c>
      <c r="C10" s="37">
        <v>31883797</v>
      </c>
      <c r="D10" s="37">
        <v>18098238</v>
      </c>
      <c r="E10" s="37">
        <v>19423009</v>
      </c>
      <c r="F10" s="37">
        <v>31314940</v>
      </c>
      <c r="G10" s="37">
        <v>40907484</v>
      </c>
      <c r="H10" s="37">
        <v>45538478</v>
      </c>
    </row>
    <row r="11" spans="1:8">
      <c r="B11" s="5" t="s">
        <v>61</v>
      </c>
      <c r="C11" s="37">
        <v>41200000</v>
      </c>
      <c r="D11" s="37">
        <v>21900000</v>
      </c>
      <c r="E11" s="37">
        <v>22600000</v>
      </c>
      <c r="F11" s="37">
        <v>35700000</v>
      </c>
      <c r="G11" s="37">
        <v>46423100</v>
      </c>
      <c r="H11" s="37">
        <v>48221200</v>
      </c>
    </row>
    <row r="12" spans="1:8">
      <c r="B12" s="5" t="s">
        <v>62</v>
      </c>
      <c r="C12" s="37">
        <v>525470000</v>
      </c>
      <c r="D12" s="37">
        <v>224998000</v>
      </c>
      <c r="E12" s="37">
        <v>197842000</v>
      </c>
      <c r="F12" s="37">
        <v>318573000</v>
      </c>
      <c r="G12" s="37">
        <v>396331000</v>
      </c>
      <c r="H12" s="37">
        <v>419861000</v>
      </c>
    </row>
    <row r="13" spans="1:8">
      <c r="B13" s="5" t="s">
        <v>63</v>
      </c>
      <c r="C13" s="37">
        <v>22300000</v>
      </c>
      <c r="D13" s="37">
        <v>9100000</v>
      </c>
      <c r="E13" s="37">
        <v>9400000</v>
      </c>
      <c r="F13" s="37">
        <v>15500000</v>
      </c>
      <c r="G13" s="37">
        <v>21100000</v>
      </c>
      <c r="H13" s="37">
        <v>23700000</v>
      </c>
    </row>
    <row r="14" spans="1:8" ht="15" thickBot="1">
      <c r="B14" s="36" t="s">
        <v>64</v>
      </c>
      <c r="C14" s="35">
        <v>79207050</v>
      </c>
      <c r="D14" s="35">
        <v>22128303</v>
      </c>
      <c r="E14" s="35">
        <v>13556184</v>
      </c>
      <c r="F14" s="35">
        <v>35166773</v>
      </c>
      <c r="G14" s="35">
        <v>55941095</v>
      </c>
      <c r="H14" s="36">
        <v>71704698</v>
      </c>
    </row>
    <row r="15" spans="1:8">
      <c r="B15" s="164" t="s">
        <v>65</v>
      </c>
      <c r="C15" s="34">
        <f>SUM(C5:C14)</f>
        <v>738028298</v>
      </c>
      <c r="D15" s="34">
        <f t="shared" ref="D15:H15" si="0">SUM(D5:D14)</f>
        <v>315863481</v>
      </c>
      <c r="E15" s="34">
        <f t="shared" si="0"/>
        <v>279912674</v>
      </c>
      <c r="F15" s="34">
        <f t="shared" si="0"/>
        <v>462924162</v>
      </c>
      <c r="G15" s="34">
        <f t="shared" si="0"/>
        <v>595995231</v>
      </c>
      <c r="H15" s="34">
        <f t="shared" si="0"/>
        <v>650299992</v>
      </c>
    </row>
    <row r="17" spans="5:8">
      <c r="E17" s="17"/>
      <c r="G17" s="17" t="s">
        <v>44</v>
      </c>
      <c r="H17" s="15">
        <v>9.111609988704758E-2</v>
      </c>
    </row>
    <row r="20" spans="5:8">
      <c r="H20" s="9"/>
    </row>
  </sheetData>
  <mergeCells count="2">
    <mergeCell ref="A1:B1"/>
    <mergeCell ref="D1:E1"/>
  </mergeCells>
  <hyperlinks>
    <hyperlink ref="D1:E1" location="INDEX!A1" display="Return to Index" xr:uid="{E451F90B-02B7-4879-93B1-65244E037640}"/>
  </hyperlinks>
  <pageMargins left="0.7" right="0.7" top="0.75" bottom="0.75" header="0.3" footer="0.3"/>
  <ignoredErrors>
    <ignoredError sqref="C15:H15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81A85-A860-4032-A3B4-2810E90EA0CD}">
  <sheetPr>
    <tabColor rgb="FF00A0C2"/>
  </sheetPr>
  <dimension ref="A1:F40"/>
  <sheetViews>
    <sheetView workbookViewId="0">
      <selection activeCell="E1" sqref="E1:F1"/>
    </sheetView>
  </sheetViews>
  <sheetFormatPr defaultRowHeight="14.45"/>
  <cols>
    <col min="3" max="5" width="14.5703125" customWidth="1"/>
    <col min="6" max="11" width="10.7109375" customWidth="1"/>
    <col min="12" max="12" width="10.85546875" customWidth="1"/>
    <col min="13" max="13" width="19.28515625" customWidth="1"/>
  </cols>
  <sheetData>
    <row r="1" spans="1:6" ht="18.95" thickBot="1">
      <c r="A1" s="251" t="s">
        <v>17</v>
      </c>
      <c r="B1" s="251"/>
      <c r="C1" s="251"/>
      <c r="E1" s="246" t="s">
        <v>34</v>
      </c>
      <c r="F1" s="247"/>
    </row>
    <row r="2" spans="1:6" ht="18.600000000000001">
      <c r="A2" s="137"/>
      <c r="B2" s="137"/>
      <c r="C2" s="137"/>
      <c r="E2" s="140"/>
      <c r="F2" s="140"/>
    </row>
    <row r="3" spans="1:6" ht="18.600000000000001">
      <c r="A3" s="137"/>
      <c r="B3" s="137"/>
      <c r="C3" s="137"/>
      <c r="E3" s="140"/>
      <c r="F3" s="140"/>
    </row>
    <row r="4" spans="1:6" ht="14.45" customHeight="1">
      <c r="A4" s="92"/>
      <c r="D4" s="255" t="s">
        <v>66</v>
      </c>
      <c r="E4" s="255"/>
    </row>
    <row r="5" spans="1:6">
      <c r="B5" s="33" t="s">
        <v>67</v>
      </c>
      <c r="C5" s="4" t="s">
        <v>38</v>
      </c>
      <c r="D5" s="141" t="s">
        <v>68</v>
      </c>
      <c r="E5" s="141" t="s">
        <v>69</v>
      </c>
    </row>
    <row r="6" spans="1:6">
      <c r="B6" s="253" t="s">
        <v>70</v>
      </c>
      <c r="C6" s="5">
        <v>2020</v>
      </c>
      <c r="D6" s="37">
        <v>1146</v>
      </c>
      <c r="E6" s="37">
        <v>920</v>
      </c>
    </row>
    <row r="7" spans="1:6">
      <c r="B7" s="253"/>
      <c r="C7" s="5">
        <v>2021</v>
      </c>
      <c r="D7" s="37">
        <v>1487</v>
      </c>
      <c r="E7" s="37">
        <v>880</v>
      </c>
    </row>
    <row r="8" spans="1:6">
      <c r="B8" s="253"/>
      <c r="C8" s="5">
        <v>2022</v>
      </c>
      <c r="D8" s="37">
        <v>2709</v>
      </c>
      <c r="E8" s="37">
        <v>1265</v>
      </c>
    </row>
    <row r="9" spans="1:6">
      <c r="B9" s="253"/>
      <c r="C9" s="5">
        <v>2023</v>
      </c>
      <c r="D9" s="37">
        <v>5849</v>
      </c>
      <c r="E9" s="37">
        <v>1887</v>
      </c>
    </row>
    <row r="10" spans="1:6" ht="15" thickBot="1">
      <c r="B10" s="254"/>
      <c r="C10" s="36">
        <v>2024</v>
      </c>
      <c r="D10" s="35">
        <v>8603</v>
      </c>
      <c r="E10" s="35">
        <v>2743</v>
      </c>
    </row>
    <row r="11" spans="1:6">
      <c r="B11" s="252" t="s">
        <v>71</v>
      </c>
      <c r="C11" s="90">
        <v>2020</v>
      </c>
      <c r="D11" s="62">
        <v>2424</v>
      </c>
      <c r="E11" s="62">
        <v>1750</v>
      </c>
    </row>
    <row r="12" spans="1:6">
      <c r="B12" s="253"/>
      <c r="C12" s="5">
        <v>2021</v>
      </c>
      <c r="D12" s="37">
        <v>2892</v>
      </c>
      <c r="E12" s="37">
        <v>1610</v>
      </c>
    </row>
    <row r="13" spans="1:6">
      <c r="B13" s="253"/>
      <c r="C13" s="5">
        <v>2022</v>
      </c>
      <c r="D13" s="37">
        <v>4666</v>
      </c>
      <c r="E13" s="37">
        <v>2143</v>
      </c>
    </row>
    <row r="14" spans="1:6">
      <c r="B14" s="253"/>
      <c r="C14" s="5">
        <v>2023</v>
      </c>
      <c r="D14" s="37">
        <v>9313</v>
      </c>
      <c r="E14" s="37">
        <v>2863</v>
      </c>
    </row>
    <row r="15" spans="1:6" ht="15" thickBot="1">
      <c r="B15" s="254"/>
      <c r="C15" s="36">
        <v>2024</v>
      </c>
      <c r="D15" s="35">
        <v>12900</v>
      </c>
      <c r="E15" s="35">
        <v>3977</v>
      </c>
    </row>
    <row r="16" spans="1:6">
      <c r="B16" s="252" t="s">
        <v>72</v>
      </c>
      <c r="C16" s="90">
        <v>2020</v>
      </c>
      <c r="D16" s="62">
        <v>1045</v>
      </c>
      <c r="E16" s="62">
        <v>1133</v>
      </c>
    </row>
    <row r="17" spans="2:5">
      <c r="B17" s="253"/>
      <c r="C17" s="5">
        <v>2021</v>
      </c>
      <c r="D17" s="37">
        <v>1325</v>
      </c>
      <c r="E17" s="37">
        <v>1089</v>
      </c>
    </row>
    <row r="18" spans="2:5">
      <c r="B18" s="253"/>
      <c r="C18" s="5">
        <v>2022</v>
      </c>
      <c r="D18" s="37">
        <v>2140</v>
      </c>
      <c r="E18" s="37">
        <v>1380</v>
      </c>
    </row>
    <row r="19" spans="2:5">
      <c r="B19" s="253"/>
      <c r="C19" s="5">
        <v>2023</v>
      </c>
      <c r="D19" s="37">
        <v>4137</v>
      </c>
      <c r="E19" s="37">
        <v>1867</v>
      </c>
    </row>
    <row r="20" spans="2:5" ht="15" thickBot="1">
      <c r="B20" s="254"/>
      <c r="C20" s="36">
        <v>2024</v>
      </c>
      <c r="D20" s="35">
        <v>5867</v>
      </c>
      <c r="E20" s="35">
        <v>2655</v>
      </c>
    </row>
    <row r="21" spans="2:5">
      <c r="B21" s="252" t="s">
        <v>73</v>
      </c>
      <c r="C21" s="90">
        <v>2020</v>
      </c>
      <c r="D21" s="62">
        <v>2884</v>
      </c>
      <c r="E21" s="62">
        <v>2000</v>
      </c>
    </row>
    <row r="22" spans="2:5">
      <c r="B22" s="253"/>
      <c r="C22" s="5">
        <v>2021</v>
      </c>
      <c r="D22" s="37">
        <v>3718</v>
      </c>
      <c r="E22" s="37">
        <v>1997</v>
      </c>
    </row>
    <row r="23" spans="2:5">
      <c r="B23" s="253"/>
      <c r="C23" s="5">
        <v>2022</v>
      </c>
      <c r="D23" s="37">
        <v>6587</v>
      </c>
      <c r="E23" s="37">
        <v>2641</v>
      </c>
    </row>
    <row r="24" spans="2:5">
      <c r="B24" s="253"/>
      <c r="C24" s="5">
        <v>2023</v>
      </c>
      <c r="D24" s="37">
        <v>14827</v>
      </c>
      <c r="E24" s="37">
        <v>4034</v>
      </c>
    </row>
    <row r="25" spans="2:5" ht="15" thickBot="1">
      <c r="B25" s="254"/>
      <c r="C25" s="36">
        <v>2024</v>
      </c>
      <c r="D25" s="35">
        <v>19026</v>
      </c>
      <c r="E25" s="35">
        <v>5603</v>
      </c>
    </row>
    <row r="26" spans="2:5">
      <c r="B26" s="252" t="s">
        <v>74</v>
      </c>
      <c r="C26" s="90">
        <v>2020</v>
      </c>
      <c r="D26" s="62">
        <v>5368</v>
      </c>
      <c r="E26" s="62">
        <v>3210</v>
      </c>
    </row>
    <row r="27" spans="2:5">
      <c r="B27" s="253"/>
      <c r="C27" s="5">
        <v>2021</v>
      </c>
      <c r="D27" s="37">
        <v>6458</v>
      </c>
      <c r="E27" s="37">
        <v>3182</v>
      </c>
    </row>
    <row r="28" spans="2:5">
      <c r="B28" s="253"/>
      <c r="C28" s="5">
        <v>2022</v>
      </c>
      <c r="D28" s="37">
        <v>10357</v>
      </c>
      <c r="E28" s="37">
        <v>4390</v>
      </c>
    </row>
    <row r="29" spans="2:5">
      <c r="B29" s="253"/>
      <c r="C29" s="5">
        <v>2023</v>
      </c>
      <c r="D29" s="37">
        <v>20807</v>
      </c>
      <c r="E29" s="37">
        <v>6516</v>
      </c>
    </row>
    <row r="30" spans="2:5" ht="15" thickBot="1">
      <c r="B30" s="254"/>
      <c r="C30" s="36">
        <v>2024</v>
      </c>
      <c r="D30" s="35">
        <v>26853</v>
      </c>
      <c r="E30" s="35">
        <v>9287</v>
      </c>
    </row>
    <row r="31" spans="2:5">
      <c r="B31" s="252" t="s">
        <v>75</v>
      </c>
      <c r="C31" s="90">
        <v>2020</v>
      </c>
      <c r="D31" s="62">
        <v>3975</v>
      </c>
      <c r="E31" s="62">
        <v>2350</v>
      </c>
    </row>
    <row r="32" spans="2:5">
      <c r="B32" s="253"/>
      <c r="C32" s="5">
        <v>2021</v>
      </c>
      <c r="D32" s="37">
        <v>4861</v>
      </c>
      <c r="E32" s="37">
        <v>2188</v>
      </c>
    </row>
    <row r="33" spans="2:5">
      <c r="B33" s="253"/>
      <c r="C33" s="5">
        <v>2022</v>
      </c>
      <c r="D33" s="37">
        <v>8676</v>
      </c>
      <c r="E33" s="37">
        <v>2964</v>
      </c>
    </row>
    <row r="34" spans="2:5">
      <c r="B34" s="253"/>
      <c r="C34" s="5">
        <v>2023</v>
      </c>
      <c r="D34" s="37">
        <v>18794</v>
      </c>
      <c r="E34" s="37">
        <v>4294</v>
      </c>
    </row>
    <row r="35" spans="2:5" ht="15" thickBot="1">
      <c r="B35" s="254"/>
      <c r="C35" s="36">
        <v>2024</v>
      </c>
      <c r="D35" s="35">
        <v>25617</v>
      </c>
      <c r="E35" s="35">
        <v>6055</v>
      </c>
    </row>
    <row r="36" spans="2:5">
      <c r="B36" s="252" t="s">
        <v>76</v>
      </c>
      <c r="C36" s="90">
        <v>2020</v>
      </c>
      <c r="D36" s="62">
        <f>SUM(D6,D11,D16,D21,D26,D31)</f>
        <v>16842</v>
      </c>
      <c r="E36" s="62">
        <f>SUM(E6,E11,E16,E21,E26,E31)</f>
        <v>11363</v>
      </c>
    </row>
    <row r="37" spans="2:5">
      <c r="B37" s="253"/>
      <c r="C37" s="5">
        <v>2021</v>
      </c>
      <c r="D37" s="62">
        <f t="shared" ref="D37:E40" si="0">SUM(D7,D12,D17,D22,D27,D32)</f>
        <v>20741</v>
      </c>
      <c r="E37" s="62">
        <f t="shared" si="0"/>
        <v>10946</v>
      </c>
    </row>
    <row r="38" spans="2:5">
      <c r="B38" s="253"/>
      <c r="C38" s="5">
        <v>2022</v>
      </c>
      <c r="D38" s="62">
        <f t="shared" si="0"/>
        <v>35135</v>
      </c>
      <c r="E38" s="62">
        <f t="shared" si="0"/>
        <v>14783</v>
      </c>
    </row>
    <row r="39" spans="2:5">
      <c r="B39" s="253"/>
      <c r="C39" s="5">
        <v>2023</v>
      </c>
      <c r="D39" s="62">
        <f t="shared" si="0"/>
        <v>73727</v>
      </c>
      <c r="E39" s="62">
        <f t="shared" si="0"/>
        <v>21461</v>
      </c>
    </row>
    <row r="40" spans="2:5">
      <c r="B40" s="253"/>
      <c r="C40" s="5">
        <v>2024</v>
      </c>
      <c r="D40" s="62">
        <f t="shared" si="0"/>
        <v>98866</v>
      </c>
      <c r="E40" s="62">
        <f t="shared" si="0"/>
        <v>30320</v>
      </c>
    </row>
  </sheetData>
  <mergeCells count="10">
    <mergeCell ref="A1:C1"/>
    <mergeCell ref="E1:F1"/>
    <mergeCell ref="B31:B35"/>
    <mergeCell ref="D4:E4"/>
    <mergeCell ref="B36:B40"/>
    <mergeCell ref="B6:B10"/>
    <mergeCell ref="B11:B15"/>
    <mergeCell ref="B16:B20"/>
    <mergeCell ref="B21:B25"/>
    <mergeCell ref="B26:B30"/>
  </mergeCells>
  <hyperlinks>
    <hyperlink ref="E1:F1" location="INDEX!A1" display="Return to Index" xr:uid="{F8F6F525-E239-4A4A-B332-AE23D8880531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A1ACE-7901-4A6A-AF90-C491DDCC38A7}">
  <sheetPr>
    <tabColor rgb="FF00A0C2"/>
  </sheetPr>
  <dimension ref="A1:K18"/>
  <sheetViews>
    <sheetView workbookViewId="0">
      <selection activeCell="H31" sqref="H31"/>
    </sheetView>
  </sheetViews>
  <sheetFormatPr defaultRowHeight="14.45"/>
  <cols>
    <col min="1" max="1" width="8.7109375" customWidth="1"/>
    <col min="2" max="3" width="13.5703125" customWidth="1"/>
    <col min="10" max="10" width="11.7109375" customWidth="1"/>
  </cols>
  <sheetData>
    <row r="1" spans="1:11" ht="18.600000000000001">
      <c r="A1" s="248" t="s">
        <v>19</v>
      </c>
      <c r="B1" s="248"/>
      <c r="C1" s="248"/>
      <c r="D1" s="20"/>
      <c r="E1" s="246" t="s">
        <v>34</v>
      </c>
      <c r="F1" s="247"/>
    </row>
    <row r="4" spans="1:11" ht="43.5">
      <c r="B4" s="91" t="s">
        <v>38</v>
      </c>
      <c r="C4" s="128" t="s">
        <v>77</v>
      </c>
    </row>
    <row r="5" spans="1:11">
      <c r="B5" s="5">
        <v>2024</v>
      </c>
      <c r="C5" s="26">
        <v>7.3467789999999997</v>
      </c>
      <c r="J5" s="39"/>
      <c r="K5" s="13"/>
    </row>
    <row r="6" spans="1:11">
      <c r="B6" s="90">
        <v>2023</v>
      </c>
      <c r="C6" s="129">
        <v>7.4515169999999999</v>
      </c>
      <c r="J6" s="39"/>
      <c r="K6" s="13"/>
    </row>
    <row r="7" spans="1:11">
      <c r="B7" s="5">
        <v>2022</v>
      </c>
      <c r="C7" s="26">
        <v>7.3619849999999998</v>
      </c>
      <c r="J7" s="39"/>
      <c r="K7" s="13"/>
    </row>
    <row r="8" spans="1:11">
      <c r="B8" s="5">
        <v>2021</v>
      </c>
      <c r="C8" s="26">
        <v>7.5164280000000003</v>
      </c>
      <c r="J8" s="39"/>
      <c r="K8" s="13"/>
    </row>
    <row r="9" spans="1:11">
      <c r="B9" s="5">
        <v>2020</v>
      </c>
      <c r="C9" s="26">
        <v>7.1969560000000001</v>
      </c>
      <c r="J9" s="39"/>
      <c r="K9" s="13"/>
    </row>
    <row r="10" spans="1:11">
      <c r="B10" s="5">
        <v>2019</v>
      </c>
      <c r="C10" s="26">
        <v>8.0322659999999999</v>
      </c>
      <c r="J10" s="39"/>
      <c r="K10" s="13"/>
    </row>
    <row r="11" spans="1:11">
      <c r="B11" s="5">
        <v>2018</v>
      </c>
      <c r="C11" s="26">
        <v>8.2038480000000007</v>
      </c>
      <c r="J11" s="39"/>
      <c r="K11" s="13"/>
    </row>
    <row r="12" spans="1:11">
      <c r="B12" s="5">
        <v>2017</v>
      </c>
      <c r="C12" s="26">
        <v>8.2765409999999999</v>
      </c>
      <c r="J12" s="39"/>
      <c r="K12" s="13"/>
    </row>
    <row r="13" spans="1:11">
      <c r="B13" s="5">
        <v>2016</v>
      </c>
      <c r="C13" s="26">
        <v>7.9260320000000002</v>
      </c>
      <c r="J13" s="39"/>
      <c r="K13" s="13"/>
    </row>
    <row r="14" spans="1:11">
      <c r="B14" s="5">
        <v>2015</v>
      </c>
      <c r="C14" s="26">
        <v>7.7375100000000003</v>
      </c>
    </row>
    <row r="15" spans="1:11">
      <c r="E15" s="15"/>
    </row>
    <row r="16" spans="1:11">
      <c r="A16" s="250" t="s">
        <v>44</v>
      </c>
      <c r="B16" s="250"/>
      <c r="C16" s="16">
        <v>-1.4055929819391168E-2</v>
      </c>
    </row>
    <row r="17" spans="4:4" ht="14.45" customHeight="1"/>
    <row r="18" spans="4:4">
      <c r="D18" s="9"/>
    </row>
  </sheetData>
  <mergeCells count="3">
    <mergeCell ref="A1:C1"/>
    <mergeCell ref="E1:F1"/>
    <mergeCell ref="A16:B16"/>
  </mergeCells>
  <hyperlinks>
    <hyperlink ref="E1:F1" location="INDEX!A1" display="Return to Index" xr:uid="{C6C60C79-AD44-451B-BBCC-54B39147F98E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2E331-F95E-424F-AAA3-0F6B3E8F8A48}">
  <sheetPr>
    <tabColor rgb="FF00A0C2"/>
  </sheetPr>
  <dimension ref="A1:F18"/>
  <sheetViews>
    <sheetView workbookViewId="0">
      <selection activeCell="K71" sqref="K71"/>
    </sheetView>
  </sheetViews>
  <sheetFormatPr defaultRowHeight="14.45"/>
  <cols>
    <col min="2" max="3" width="13.5703125" customWidth="1"/>
  </cols>
  <sheetData>
    <row r="1" spans="1:6" ht="18.600000000000001">
      <c r="A1" s="248" t="s">
        <v>78</v>
      </c>
      <c r="B1" s="248"/>
      <c r="C1" s="248"/>
      <c r="D1" s="20"/>
      <c r="E1" s="246" t="s">
        <v>34</v>
      </c>
      <c r="F1" s="247"/>
    </row>
    <row r="4" spans="1:6" ht="43.5">
      <c r="B4" s="33" t="s">
        <v>38</v>
      </c>
      <c r="C4" s="23" t="s">
        <v>79</v>
      </c>
    </row>
    <row r="5" spans="1:6">
      <c r="B5" s="5">
        <v>2024</v>
      </c>
      <c r="C5" s="134">
        <v>1.9026069999999999</v>
      </c>
      <c r="E5" s="133"/>
      <c r="F5" s="13"/>
    </row>
    <row r="6" spans="1:6">
      <c r="B6" s="32">
        <v>2023</v>
      </c>
      <c r="C6" s="134">
        <v>1.8268519999999999</v>
      </c>
      <c r="E6" s="133"/>
      <c r="F6" s="13"/>
    </row>
    <row r="7" spans="1:6">
      <c r="B7" s="5">
        <v>2022</v>
      </c>
      <c r="C7" s="134">
        <v>1.8384210000000001</v>
      </c>
      <c r="E7" s="133"/>
      <c r="F7" s="13"/>
    </row>
    <row r="8" spans="1:6">
      <c r="B8" s="5">
        <v>2021</v>
      </c>
      <c r="C8" s="134">
        <v>1.783882</v>
      </c>
      <c r="E8" s="133"/>
      <c r="F8" s="13"/>
    </row>
    <row r="9" spans="1:6">
      <c r="B9" s="5">
        <v>2020</v>
      </c>
      <c r="C9" s="134">
        <v>1.840797</v>
      </c>
      <c r="E9" s="133"/>
      <c r="F9" s="13"/>
    </row>
    <row r="10" spans="1:6">
      <c r="B10" s="5">
        <v>2019</v>
      </c>
      <c r="C10" s="134">
        <v>1.777847</v>
      </c>
      <c r="E10" s="133"/>
      <c r="F10" s="13"/>
    </row>
    <row r="11" spans="1:6">
      <c r="B11" s="5">
        <v>2018</v>
      </c>
      <c r="C11" s="134">
        <v>1.7323539999999999</v>
      </c>
      <c r="E11" s="133"/>
      <c r="F11" s="13"/>
    </row>
    <row r="12" spans="1:6">
      <c r="B12" s="5">
        <v>2017</v>
      </c>
      <c r="C12" s="134">
        <v>1.693211</v>
      </c>
      <c r="E12" s="133"/>
      <c r="F12" s="13"/>
    </row>
    <row r="13" spans="1:6">
      <c r="B13" s="5">
        <v>2016</v>
      </c>
      <c r="C13" s="134">
        <v>1.709103</v>
      </c>
      <c r="E13" s="133"/>
      <c r="F13" s="13"/>
    </row>
    <row r="14" spans="1:6">
      <c r="B14" s="5">
        <v>2015</v>
      </c>
      <c r="C14" s="134">
        <v>1.801358</v>
      </c>
      <c r="E14" s="133"/>
    </row>
    <row r="15" spans="1:6">
      <c r="C15" s="12"/>
      <c r="E15" s="7"/>
    </row>
    <row r="16" spans="1:6">
      <c r="A16" s="250" t="s">
        <v>44</v>
      </c>
      <c r="B16" s="250"/>
      <c r="C16" s="16">
        <v>4.1467508041154962E-2</v>
      </c>
    </row>
    <row r="18" spans="4:4" ht="14.45" customHeight="1">
      <c r="D18" s="9"/>
    </row>
  </sheetData>
  <mergeCells count="3">
    <mergeCell ref="E1:F1"/>
    <mergeCell ref="A1:C1"/>
    <mergeCell ref="A16:B16"/>
  </mergeCells>
  <hyperlinks>
    <hyperlink ref="E1:F1" location="INDEX!A1" display="Return to Index" xr:uid="{9CDF1117-744F-4FEC-86BC-00B698CBFCD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ACAD-D3BB-4143-86FE-ED1D88B2A3EF}">
  <sheetPr>
    <tabColor rgb="FF00A0C2"/>
  </sheetPr>
  <dimension ref="A1:I18"/>
  <sheetViews>
    <sheetView workbookViewId="0">
      <selection activeCell="C16" sqref="C16"/>
    </sheetView>
  </sheetViews>
  <sheetFormatPr defaultRowHeight="14.45"/>
  <cols>
    <col min="1" max="1" width="8.7109375" customWidth="1"/>
    <col min="2" max="3" width="13.5703125" customWidth="1"/>
  </cols>
  <sheetData>
    <row r="1" spans="1:9" ht="18.600000000000001">
      <c r="A1" s="256" t="s">
        <v>80</v>
      </c>
      <c r="B1" s="256"/>
      <c r="C1" s="256"/>
      <c r="D1" s="256"/>
      <c r="E1" s="246" t="s">
        <v>34</v>
      </c>
      <c r="F1" s="247"/>
    </row>
    <row r="4" spans="1:9" ht="43.5">
      <c r="B4" s="4" t="s">
        <v>38</v>
      </c>
      <c r="C4" s="11" t="s">
        <v>81</v>
      </c>
    </row>
    <row r="5" spans="1:9">
      <c r="B5" s="5">
        <v>2024</v>
      </c>
      <c r="C5" s="138">
        <v>0.460115</v>
      </c>
      <c r="E5" s="13"/>
      <c r="H5" s="6"/>
      <c r="I5" s="13"/>
    </row>
    <row r="6" spans="1:9">
      <c r="B6" s="5">
        <v>2023</v>
      </c>
      <c r="C6" s="138">
        <v>0.44527699999999998</v>
      </c>
      <c r="E6" s="13"/>
      <c r="H6" s="6"/>
      <c r="I6" s="13"/>
    </row>
    <row r="7" spans="1:9">
      <c r="B7" s="5">
        <v>2022</v>
      </c>
      <c r="C7" s="138">
        <v>0.418512</v>
      </c>
      <c r="E7" s="13"/>
      <c r="H7" s="6"/>
      <c r="I7" s="13"/>
    </row>
    <row r="8" spans="1:9">
      <c r="B8" s="5">
        <v>2021</v>
      </c>
      <c r="C8" s="138">
        <v>0.42102800000000001</v>
      </c>
      <c r="E8" s="13"/>
      <c r="H8" s="6"/>
      <c r="I8" s="13"/>
    </row>
    <row r="9" spans="1:9">
      <c r="B9" s="5">
        <v>2020</v>
      </c>
      <c r="C9" s="138">
        <v>0.42957899999999999</v>
      </c>
      <c r="E9" s="13"/>
      <c r="H9" s="6"/>
      <c r="I9" s="13"/>
    </row>
    <row r="10" spans="1:9">
      <c r="B10" s="5">
        <v>2019</v>
      </c>
      <c r="C10" s="138">
        <v>0.397179</v>
      </c>
      <c r="E10" s="13"/>
      <c r="H10" s="6"/>
      <c r="I10" s="13"/>
    </row>
    <row r="11" spans="1:9">
      <c r="B11" s="5">
        <v>2018</v>
      </c>
      <c r="C11" s="138">
        <v>0.39393400000000001</v>
      </c>
      <c r="E11" s="13"/>
      <c r="H11" s="6"/>
      <c r="I11" s="13"/>
    </row>
    <row r="12" spans="1:9">
      <c r="B12" s="5">
        <v>2017</v>
      </c>
      <c r="C12" s="138">
        <v>0.40595900000000001</v>
      </c>
      <c r="E12" s="13"/>
      <c r="H12" s="6"/>
      <c r="I12" s="13"/>
    </row>
    <row r="13" spans="1:9">
      <c r="B13" s="5">
        <v>2016</v>
      </c>
      <c r="C13" s="138">
        <v>0.40976400000000002</v>
      </c>
      <c r="E13" s="13"/>
      <c r="H13" s="6"/>
      <c r="I13" s="13"/>
    </row>
    <row r="14" spans="1:9">
      <c r="B14" s="5">
        <v>2015</v>
      </c>
      <c r="C14" s="138">
        <v>0.40206399999999998</v>
      </c>
      <c r="E14" s="13"/>
    </row>
    <row r="15" spans="1:9">
      <c r="E15" s="7"/>
    </row>
    <row r="16" spans="1:9">
      <c r="A16" s="250" t="s">
        <v>44</v>
      </c>
      <c r="B16" s="250"/>
      <c r="C16" s="16">
        <v>3.3323077544988894E-2</v>
      </c>
    </row>
    <row r="18" spans="4:4" ht="14.45" customHeight="1">
      <c r="D18" s="9"/>
    </row>
  </sheetData>
  <mergeCells count="3">
    <mergeCell ref="A1:D1"/>
    <mergeCell ref="E1:F1"/>
    <mergeCell ref="A16:B16"/>
  </mergeCells>
  <hyperlinks>
    <hyperlink ref="E1:F1" location="INDEX!A1" display="Return to Index" xr:uid="{C9351017-DF5D-4C5B-AF9A-50955E4A7F56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29EA0-399C-4D83-B9A2-160F1ECE3066}">
  <sheetPr>
    <tabColor rgb="FF00A0C2"/>
  </sheetPr>
  <dimension ref="A1:H91"/>
  <sheetViews>
    <sheetView zoomScaleNormal="100" workbookViewId="0">
      <selection activeCell="G16" sqref="G16"/>
    </sheetView>
  </sheetViews>
  <sheetFormatPr defaultRowHeight="14.45"/>
  <cols>
    <col min="1" max="1" width="8.7109375" customWidth="1"/>
    <col min="2" max="2" width="13.5703125" customWidth="1"/>
    <col min="3" max="3" width="18.140625" customWidth="1"/>
    <col min="4" max="4" width="24.85546875" customWidth="1"/>
    <col min="5" max="5" width="13.85546875" bestFit="1" customWidth="1"/>
    <col min="6" max="6" width="14.85546875" bestFit="1" customWidth="1"/>
    <col min="7" max="7" width="12.7109375" bestFit="1" customWidth="1"/>
    <col min="8" max="8" width="12.42578125" customWidth="1"/>
    <col min="9" max="9" width="15" bestFit="1" customWidth="1"/>
    <col min="10" max="10" width="22.85546875" bestFit="1" customWidth="1"/>
  </cols>
  <sheetData>
    <row r="1" spans="1:8" ht="18.600000000000001">
      <c r="A1" s="257" t="s">
        <v>25</v>
      </c>
      <c r="B1" s="257"/>
      <c r="C1" s="257"/>
      <c r="D1" s="64"/>
      <c r="E1" s="246" t="s">
        <v>34</v>
      </c>
      <c r="F1" s="247"/>
    </row>
    <row r="2" spans="1:8" ht="14.45" customHeight="1">
      <c r="A2" s="14"/>
      <c r="B2" s="14"/>
      <c r="C2" s="14"/>
      <c r="D2" s="14"/>
    </row>
    <row r="4" spans="1:8" ht="17.100000000000001" thickBot="1">
      <c r="B4" s="59" t="s">
        <v>38</v>
      </c>
      <c r="C4" s="59" t="s">
        <v>35</v>
      </c>
      <c r="D4" s="59" t="s">
        <v>82</v>
      </c>
    </row>
    <row r="5" spans="1:8">
      <c r="B5" s="58">
        <v>2024</v>
      </c>
      <c r="C5" s="48" t="s">
        <v>22</v>
      </c>
      <c r="D5" s="47">
        <v>460115</v>
      </c>
    </row>
    <row r="6" spans="1:8">
      <c r="B6" s="57">
        <v>2024</v>
      </c>
      <c r="C6" s="57" t="s">
        <v>83</v>
      </c>
      <c r="D6" s="183">
        <v>4451012</v>
      </c>
      <c r="E6" s="182"/>
    </row>
    <row r="7" spans="1:8">
      <c r="B7" s="57">
        <v>2024</v>
      </c>
      <c r="C7" s="45" t="s">
        <v>18</v>
      </c>
      <c r="D7" s="44">
        <v>7346779</v>
      </c>
    </row>
    <row r="8" spans="1:8">
      <c r="B8" s="57">
        <v>2024</v>
      </c>
      <c r="C8" s="45" t="s">
        <v>84</v>
      </c>
      <c r="D8" s="44">
        <v>20356929</v>
      </c>
    </row>
    <row r="9" spans="1:8">
      <c r="B9" s="57">
        <v>2024</v>
      </c>
      <c r="C9" s="45" t="s">
        <v>14</v>
      </c>
      <c r="D9" s="44">
        <v>20211783</v>
      </c>
    </row>
    <row r="10" spans="1:8">
      <c r="B10" s="57">
        <v>2024</v>
      </c>
      <c r="C10" s="45" t="s">
        <v>20</v>
      </c>
      <c r="D10" s="44">
        <v>1902607</v>
      </c>
      <c r="E10" s="93"/>
    </row>
    <row r="11" spans="1:8" ht="15" thickBot="1">
      <c r="B11" s="56">
        <v>2024</v>
      </c>
      <c r="C11" s="42" t="s">
        <v>85</v>
      </c>
      <c r="D11" s="176">
        <v>54729225</v>
      </c>
      <c r="E11" s="177"/>
      <c r="F11" s="6"/>
      <c r="H11" s="8"/>
    </row>
    <row r="12" spans="1:8">
      <c r="B12" s="55">
        <v>2023</v>
      </c>
      <c r="C12" s="54" t="s">
        <v>22</v>
      </c>
      <c r="D12" s="62">
        <v>445277</v>
      </c>
      <c r="E12" s="177"/>
      <c r="F12" s="6"/>
      <c r="H12" s="8"/>
    </row>
    <row r="13" spans="1:8">
      <c r="B13" s="46">
        <v>2023</v>
      </c>
      <c r="C13" s="46" t="s">
        <v>83</v>
      </c>
      <c r="D13" s="6">
        <v>3473259</v>
      </c>
      <c r="E13" s="177"/>
      <c r="F13" s="6"/>
      <c r="H13" s="8"/>
    </row>
    <row r="14" spans="1:8">
      <c r="B14" s="46">
        <v>2023</v>
      </c>
      <c r="C14" s="52" t="s">
        <v>18</v>
      </c>
      <c r="D14" s="37">
        <v>7451517</v>
      </c>
      <c r="E14" s="177"/>
      <c r="F14" s="6"/>
      <c r="H14" s="8"/>
    </row>
    <row r="15" spans="1:8">
      <c r="B15" s="46">
        <v>2023</v>
      </c>
      <c r="C15" s="52" t="s">
        <v>84</v>
      </c>
      <c r="D15" s="37">
        <v>20927167</v>
      </c>
      <c r="E15" s="177"/>
      <c r="F15" s="6"/>
      <c r="H15" s="8"/>
    </row>
    <row r="16" spans="1:8">
      <c r="B16" s="46">
        <v>2023</v>
      </c>
      <c r="C16" s="52" t="s">
        <v>14</v>
      </c>
      <c r="D16" s="37">
        <v>20013429</v>
      </c>
      <c r="E16" s="177"/>
      <c r="F16" s="6"/>
      <c r="H16" s="8"/>
    </row>
    <row r="17" spans="2:8">
      <c r="B17" s="46">
        <v>2023</v>
      </c>
      <c r="C17" s="52" t="s">
        <v>20</v>
      </c>
      <c r="D17" s="37">
        <v>1826852</v>
      </c>
      <c r="E17" s="177"/>
      <c r="F17" s="6"/>
      <c r="H17" s="8"/>
    </row>
    <row r="18" spans="2:8" ht="15" thickBot="1">
      <c r="B18" s="59">
        <v>2023</v>
      </c>
      <c r="C18" s="51" t="s">
        <v>85</v>
      </c>
      <c r="D18" s="127">
        <v>54137501</v>
      </c>
      <c r="E18" s="177"/>
      <c r="F18" s="6"/>
      <c r="H18" s="8"/>
    </row>
    <row r="19" spans="2:8">
      <c r="B19" s="58">
        <v>2022</v>
      </c>
      <c r="C19" s="48" t="s">
        <v>22</v>
      </c>
      <c r="D19" s="47">
        <v>418512</v>
      </c>
      <c r="E19" s="177"/>
      <c r="F19" s="6"/>
      <c r="H19" s="8"/>
    </row>
    <row r="20" spans="2:8">
      <c r="B20" s="57">
        <v>2022</v>
      </c>
      <c r="C20" s="45" t="s">
        <v>83</v>
      </c>
      <c r="D20" s="44">
        <v>2934542</v>
      </c>
      <c r="E20" s="177"/>
      <c r="F20" s="6"/>
      <c r="H20" s="8"/>
    </row>
    <row r="21" spans="2:8">
      <c r="B21" s="57">
        <v>2022</v>
      </c>
      <c r="C21" s="45" t="s">
        <v>18</v>
      </c>
      <c r="D21" s="44">
        <v>7361985</v>
      </c>
      <c r="E21" s="177"/>
      <c r="F21" s="6"/>
      <c r="H21" s="8"/>
    </row>
    <row r="22" spans="2:8">
      <c r="B22" s="57">
        <v>2022</v>
      </c>
      <c r="C22" s="45" t="s">
        <v>84</v>
      </c>
      <c r="D22" s="44">
        <v>21950981</v>
      </c>
      <c r="E22" s="177"/>
      <c r="F22" s="6"/>
      <c r="H22" s="8"/>
    </row>
    <row r="23" spans="2:8">
      <c r="B23" s="57">
        <v>2022</v>
      </c>
      <c r="C23" s="45" t="s">
        <v>14</v>
      </c>
      <c r="D23" s="44">
        <v>19121506</v>
      </c>
      <c r="E23" s="177"/>
      <c r="F23" s="6"/>
      <c r="H23" s="8"/>
    </row>
    <row r="24" spans="2:8">
      <c r="B24" s="57">
        <v>2022</v>
      </c>
      <c r="C24" s="45" t="s">
        <v>20</v>
      </c>
      <c r="D24" s="44">
        <v>1838421</v>
      </c>
      <c r="E24" s="177"/>
      <c r="F24" s="6"/>
      <c r="H24" s="8"/>
    </row>
    <row r="25" spans="2:8" ht="15" thickBot="1">
      <c r="B25" s="56">
        <v>2022</v>
      </c>
      <c r="C25" s="42" t="s">
        <v>85</v>
      </c>
      <c r="D25" s="63">
        <v>53625947</v>
      </c>
      <c r="E25" s="177"/>
      <c r="F25" s="6"/>
      <c r="H25" s="8"/>
    </row>
    <row r="26" spans="2:8">
      <c r="B26" s="55">
        <v>2021</v>
      </c>
      <c r="C26" s="54" t="s">
        <v>22</v>
      </c>
      <c r="D26" s="62">
        <v>421028</v>
      </c>
      <c r="E26" s="177"/>
      <c r="F26" s="6"/>
      <c r="H26" s="8"/>
    </row>
    <row r="27" spans="2:8">
      <c r="B27" s="46">
        <v>2021</v>
      </c>
      <c r="C27" s="52" t="s">
        <v>83</v>
      </c>
      <c r="D27" s="37">
        <v>2481492</v>
      </c>
      <c r="E27" s="177"/>
      <c r="F27" s="6"/>
      <c r="H27" s="8"/>
    </row>
    <row r="28" spans="2:8">
      <c r="B28" s="46">
        <v>2021</v>
      </c>
      <c r="C28" s="52" t="s">
        <v>18</v>
      </c>
      <c r="D28" s="37">
        <v>7516428</v>
      </c>
      <c r="E28" s="177"/>
      <c r="F28" s="6"/>
      <c r="H28" s="8"/>
    </row>
    <row r="29" spans="2:8">
      <c r="B29" s="46">
        <v>2021</v>
      </c>
      <c r="C29" s="52" t="s">
        <v>84</v>
      </c>
      <c r="D29" s="37">
        <v>20412736</v>
      </c>
      <c r="E29" s="177"/>
      <c r="F29" s="6"/>
      <c r="H29" s="8"/>
    </row>
    <row r="30" spans="2:8">
      <c r="B30" s="46">
        <v>2021</v>
      </c>
      <c r="C30" s="52" t="s">
        <v>14</v>
      </c>
      <c r="D30" s="37">
        <v>17587792</v>
      </c>
      <c r="E30" s="177"/>
      <c r="F30" s="6"/>
      <c r="H30" s="8"/>
    </row>
    <row r="31" spans="2:8">
      <c r="B31" s="46">
        <v>2021</v>
      </c>
      <c r="C31" s="52" t="s">
        <v>20</v>
      </c>
      <c r="D31" s="37">
        <v>1783882</v>
      </c>
      <c r="E31" s="177"/>
      <c r="F31" s="6"/>
      <c r="H31" s="8"/>
    </row>
    <row r="32" spans="2:8" ht="15" thickBot="1">
      <c r="B32" s="59">
        <v>2021</v>
      </c>
      <c r="C32" s="51" t="s">
        <v>85</v>
      </c>
      <c r="D32" s="61">
        <v>50203358</v>
      </c>
      <c r="E32" s="177"/>
      <c r="F32" s="6"/>
      <c r="H32" s="8"/>
    </row>
    <row r="33" spans="2:8">
      <c r="B33" s="58">
        <v>2020</v>
      </c>
      <c r="C33" s="48" t="s">
        <v>22</v>
      </c>
      <c r="D33" s="60">
        <v>429579</v>
      </c>
      <c r="E33" s="177"/>
      <c r="F33" s="6"/>
      <c r="H33" s="8"/>
    </row>
    <row r="34" spans="2:8">
      <c r="B34" s="57">
        <v>2020</v>
      </c>
      <c r="C34" s="45" t="s">
        <v>83</v>
      </c>
      <c r="D34" s="44">
        <v>2036798</v>
      </c>
      <c r="E34" s="177"/>
      <c r="F34" s="6"/>
      <c r="H34" s="8"/>
    </row>
    <row r="35" spans="2:8">
      <c r="B35" s="57">
        <v>2020</v>
      </c>
      <c r="C35" s="45" t="s">
        <v>18</v>
      </c>
      <c r="D35" s="44">
        <v>7196956</v>
      </c>
      <c r="E35" s="177"/>
      <c r="F35" s="6"/>
      <c r="H35" s="8"/>
    </row>
    <row r="36" spans="2:8">
      <c r="B36" s="57">
        <v>2020</v>
      </c>
      <c r="C36" s="45" t="s">
        <v>84</v>
      </c>
      <c r="D36" s="44">
        <v>20026415</v>
      </c>
      <c r="E36" s="177"/>
      <c r="F36" s="6"/>
      <c r="H36" s="8"/>
    </row>
    <row r="37" spans="2:8">
      <c r="B37" s="57">
        <v>2020</v>
      </c>
      <c r="C37" s="45" t="s">
        <v>14</v>
      </c>
      <c r="D37" s="44">
        <v>16767983</v>
      </c>
      <c r="E37" s="177"/>
      <c r="F37" s="6"/>
      <c r="H37" s="8"/>
    </row>
    <row r="38" spans="2:8">
      <c r="B38" s="57">
        <v>2020</v>
      </c>
      <c r="C38" s="45" t="s">
        <v>20</v>
      </c>
      <c r="D38" s="44">
        <v>1840797</v>
      </c>
      <c r="E38" s="177"/>
      <c r="F38" s="6"/>
      <c r="H38" s="8"/>
    </row>
    <row r="39" spans="2:8" ht="15" thickBot="1">
      <c r="B39" s="56">
        <v>2020</v>
      </c>
      <c r="C39" s="42" t="s">
        <v>85</v>
      </c>
      <c r="D39" s="41">
        <v>48298528</v>
      </c>
      <c r="E39" s="177"/>
      <c r="F39" s="6"/>
      <c r="H39" s="8"/>
    </row>
    <row r="40" spans="2:8">
      <c r="B40" s="55">
        <v>2019</v>
      </c>
      <c r="C40" s="54" t="s">
        <v>22</v>
      </c>
      <c r="D40" s="53">
        <v>397179</v>
      </c>
      <c r="E40" s="177"/>
      <c r="F40" s="6"/>
      <c r="H40" s="8"/>
    </row>
    <row r="41" spans="2:8">
      <c r="B41" s="46">
        <v>2019</v>
      </c>
      <c r="C41" s="52" t="s">
        <v>83</v>
      </c>
      <c r="D41" s="37">
        <v>1723243</v>
      </c>
      <c r="E41" s="177"/>
      <c r="F41" s="6"/>
      <c r="H41" s="8"/>
    </row>
    <row r="42" spans="2:8">
      <c r="B42" s="46">
        <v>2019</v>
      </c>
      <c r="C42" s="52" t="s">
        <v>18</v>
      </c>
      <c r="D42" s="37">
        <v>8032266</v>
      </c>
      <c r="E42" s="177"/>
      <c r="F42" s="6"/>
      <c r="H42" s="8"/>
    </row>
    <row r="43" spans="2:8">
      <c r="B43" s="46">
        <v>2019</v>
      </c>
      <c r="C43" s="52" t="s">
        <v>84</v>
      </c>
      <c r="D43" s="37">
        <v>22189078</v>
      </c>
      <c r="E43" s="177"/>
      <c r="F43" s="6"/>
      <c r="H43" s="8"/>
    </row>
    <row r="44" spans="2:8">
      <c r="B44" s="46">
        <v>2019</v>
      </c>
      <c r="C44" s="52" t="s">
        <v>14</v>
      </c>
      <c r="D44" s="37">
        <v>20635615</v>
      </c>
      <c r="E44" s="177"/>
      <c r="F44" s="6"/>
      <c r="H44" s="8"/>
    </row>
    <row r="45" spans="2:8">
      <c r="B45" s="46">
        <v>2019</v>
      </c>
      <c r="C45" s="52" t="s">
        <v>20</v>
      </c>
      <c r="D45" s="37">
        <v>1777847</v>
      </c>
      <c r="E45" s="177"/>
      <c r="F45" s="6"/>
      <c r="H45" s="8"/>
    </row>
    <row r="46" spans="2:8" ht="15" thickBot="1">
      <c r="B46" s="59">
        <v>2019</v>
      </c>
      <c r="C46" s="51" t="s">
        <v>85</v>
      </c>
      <c r="D46" s="61">
        <v>54755228</v>
      </c>
      <c r="E46" s="177"/>
      <c r="F46" s="6"/>
      <c r="H46" s="8"/>
    </row>
    <row r="47" spans="2:8">
      <c r="B47" s="58">
        <v>2018</v>
      </c>
      <c r="C47" s="48" t="s">
        <v>22</v>
      </c>
      <c r="D47" s="47">
        <v>393934</v>
      </c>
      <c r="E47" s="177"/>
      <c r="F47" s="6"/>
      <c r="H47" s="8"/>
    </row>
    <row r="48" spans="2:8">
      <c r="B48" s="57">
        <v>2018</v>
      </c>
      <c r="C48" s="45" t="s">
        <v>83</v>
      </c>
      <c r="D48" s="44">
        <v>1770653</v>
      </c>
      <c r="E48" s="177"/>
      <c r="F48" s="6"/>
      <c r="H48" s="8"/>
    </row>
    <row r="49" spans="2:8">
      <c r="B49" s="57">
        <v>2018</v>
      </c>
      <c r="C49" s="45" t="s">
        <v>18</v>
      </c>
      <c r="D49" s="44">
        <v>8203848</v>
      </c>
      <c r="E49" s="177"/>
      <c r="F49" s="6"/>
      <c r="H49" s="8"/>
    </row>
    <row r="50" spans="2:8">
      <c r="B50" s="57">
        <v>2018</v>
      </c>
      <c r="C50" s="45" t="s">
        <v>84</v>
      </c>
      <c r="D50" s="44">
        <v>22339050</v>
      </c>
      <c r="E50" s="177"/>
      <c r="F50" s="6"/>
      <c r="H50" s="8"/>
    </row>
    <row r="51" spans="2:8">
      <c r="B51" s="57">
        <v>2018</v>
      </c>
      <c r="C51" s="45" t="s">
        <v>14</v>
      </c>
      <c r="D51" s="44">
        <v>20441097</v>
      </c>
      <c r="E51" s="177"/>
      <c r="F51" s="6"/>
      <c r="H51" s="8"/>
    </row>
    <row r="52" spans="2:8">
      <c r="B52" s="57">
        <v>2018</v>
      </c>
      <c r="C52" s="45" t="s">
        <v>20</v>
      </c>
      <c r="D52" s="44">
        <v>1732354</v>
      </c>
      <c r="E52" s="177"/>
      <c r="F52" s="6"/>
      <c r="H52" s="8"/>
    </row>
    <row r="53" spans="2:8" ht="15" thickBot="1">
      <c r="B53" s="56">
        <v>2018</v>
      </c>
      <c r="C53" s="42" t="s">
        <v>85</v>
      </c>
      <c r="D53" s="41">
        <v>54880936</v>
      </c>
      <c r="E53" s="177"/>
      <c r="F53" s="6"/>
      <c r="H53" s="8"/>
    </row>
    <row r="54" spans="2:8">
      <c r="B54" s="55">
        <v>2017</v>
      </c>
      <c r="C54" s="54" t="s">
        <v>22</v>
      </c>
      <c r="D54" s="53">
        <v>405959</v>
      </c>
      <c r="E54" s="177"/>
      <c r="F54" s="6"/>
      <c r="H54" s="8"/>
    </row>
    <row r="55" spans="2:8">
      <c r="B55" s="46">
        <v>2017</v>
      </c>
      <c r="C55" s="46" t="s">
        <v>83</v>
      </c>
      <c r="D55" s="126">
        <v>1043247</v>
      </c>
      <c r="E55" s="177"/>
      <c r="F55" s="6"/>
      <c r="H55" s="8"/>
    </row>
    <row r="56" spans="2:8">
      <c r="B56" s="46">
        <v>2017</v>
      </c>
      <c r="C56" s="52" t="s">
        <v>18</v>
      </c>
      <c r="D56" s="37">
        <v>8276541</v>
      </c>
      <c r="E56" s="177"/>
      <c r="F56" s="6"/>
      <c r="H56" s="8"/>
    </row>
    <row r="57" spans="2:8">
      <c r="B57" s="46">
        <v>2017</v>
      </c>
      <c r="C57" s="52" t="s">
        <v>84</v>
      </c>
      <c r="D57" s="37">
        <v>20164398</v>
      </c>
      <c r="E57" s="177"/>
      <c r="F57" s="6"/>
      <c r="H57" s="8"/>
    </row>
    <row r="58" spans="2:8">
      <c r="B58" s="46">
        <v>2017</v>
      </c>
      <c r="C58" s="46" t="s">
        <v>14</v>
      </c>
      <c r="D58" s="126">
        <v>20282404</v>
      </c>
      <c r="E58" s="177"/>
      <c r="F58" s="6"/>
      <c r="H58" s="8"/>
    </row>
    <row r="59" spans="2:8">
      <c r="B59" s="46">
        <v>2017</v>
      </c>
      <c r="C59" s="52" t="s">
        <v>20</v>
      </c>
      <c r="D59" s="37">
        <v>1693211</v>
      </c>
      <c r="E59" s="177"/>
      <c r="F59" s="6"/>
      <c r="H59" s="8"/>
    </row>
    <row r="60" spans="2:8" ht="15" thickBot="1">
      <c r="B60" s="43">
        <v>2017</v>
      </c>
      <c r="C60" s="51" t="s">
        <v>85</v>
      </c>
      <c r="D60" s="50">
        <v>51865760</v>
      </c>
      <c r="E60" s="177"/>
      <c r="F60" s="6"/>
      <c r="H60" s="8"/>
    </row>
    <row r="61" spans="2:8">
      <c r="B61" s="49">
        <v>2016</v>
      </c>
      <c r="C61" s="48" t="s">
        <v>22</v>
      </c>
      <c r="D61" s="47">
        <v>409764</v>
      </c>
      <c r="E61" s="177"/>
      <c r="F61" s="6"/>
      <c r="H61" s="8"/>
    </row>
    <row r="62" spans="2:8">
      <c r="B62" s="46">
        <v>2016</v>
      </c>
      <c r="C62" s="45" t="s">
        <v>83</v>
      </c>
      <c r="D62" s="44">
        <v>2388545</v>
      </c>
      <c r="E62" s="177"/>
      <c r="F62" s="6"/>
      <c r="H62" s="8"/>
    </row>
    <row r="63" spans="2:8">
      <c r="B63" s="46">
        <v>2016</v>
      </c>
      <c r="C63" s="45" t="s">
        <v>18</v>
      </c>
      <c r="D63" s="44">
        <v>7926032</v>
      </c>
      <c r="E63" s="177"/>
      <c r="F63" s="6"/>
      <c r="H63" s="8"/>
    </row>
    <row r="64" spans="2:8">
      <c r="B64" s="46">
        <v>2016</v>
      </c>
      <c r="C64" s="45" t="s">
        <v>84</v>
      </c>
      <c r="D64" s="44">
        <v>19523536</v>
      </c>
      <c r="E64" s="177"/>
      <c r="F64" s="6"/>
      <c r="H64" s="8"/>
    </row>
    <row r="65" spans="2:8">
      <c r="B65" s="46">
        <v>2016</v>
      </c>
      <c r="C65" s="45" t="s">
        <v>14</v>
      </c>
      <c r="D65" s="44">
        <v>20096219</v>
      </c>
      <c r="E65" s="177"/>
      <c r="F65" s="6"/>
      <c r="H65" s="8"/>
    </row>
    <row r="66" spans="2:8">
      <c r="B66" s="46">
        <v>2016</v>
      </c>
      <c r="C66" s="45" t="s">
        <v>20</v>
      </c>
      <c r="D66" s="44">
        <v>1709103</v>
      </c>
      <c r="E66" s="177"/>
      <c r="F66" s="6"/>
      <c r="H66" s="8"/>
    </row>
    <row r="67" spans="2:8" ht="15" thickBot="1">
      <c r="B67" s="43">
        <v>2016</v>
      </c>
      <c r="C67" s="42" t="s">
        <v>85</v>
      </c>
      <c r="D67" s="41">
        <v>52053199</v>
      </c>
      <c r="E67" s="177"/>
      <c r="F67" s="6"/>
      <c r="H67" s="8"/>
    </row>
    <row r="68" spans="2:8">
      <c r="B68" s="49">
        <v>2015</v>
      </c>
      <c r="C68" s="54" t="s">
        <v>22</v>
      </c>
      <c r="D68" s="178">
        <v>402064</v>
      </c>
      <c r="E68" s="177"/>
      <c r="F68" s="6"/>
      <c r="H68" s="8"/>
    </row>
    <row r="69" spans="2:8">
      <c r="B69" s="46">
        <v>2015</v>
      </c>
      <c r="C69" s="52" t="s">
        <v>83</v>
      </c>
      <c r="D69" s="71">
        <v>2705677</v>
      </c>
      <c r="E69" s="177"/>
      <c r="F69" s="6"/>
      <c r="H69" s="8"/>
    </row>
    <row r="70" spans="2:8">
      <c r="B70" s="46">
        <v>2015</v>
      </c>
      <c r="C70" s="52" t="s">
        <v>18</v>
      </c>
      <c r="D70" s="71">
        <v>7737510</v>
      </c>
      <c r="E70" s="177"/>
      <c r="F70" s="6"/>
      <c r="H70" s="8"/>
    </row>
    <row r="71" spans="2:8">
      <c r="B71" s="46">
        <v>2015</v>
      </c>
      <c r="C71" s="52" t="s">
        <v>84</v>
      </c>
      <c r="D71" s="71">
        <v>21293639</v>
      </c>
      <c r="E71" s="177"/>
      <c r="F71" s="6"/>
      <c r="H71" s="8"/>
    </row>
    <row r="72" spans="2:8">
      <c r="B72" s="46">
        <v>2015</v>
      </c>
      <c r="C72" s="52" t="s">
        <v>14</v>
      </c>
      <c r="D72" s="71">
        <v>19715015</v>
      </c>
      <c r="E72" s="177"/>
      <c r="F72" s="6"/>
      <c r="H72" s="8"/>
    </row>
    <row r="73" spans="2:8">
      <c r="B73" s="46">
        <v>2015</v>
      </c>
      <c r="C73" s="52" t="s">
        <v>20</v>
      </c>
      <c r="D73" s="71">
        <v>1801358</v>
      </c>
      <c r="E73" s="177"/>
      <c r="F73" s="6"/>
      <c r="H73" s="8"/>
    </row>
    <row r="74" spans="2:8" ht="15" thickBot="1">
      <c r="B74" s="43">
        <v>2015</v>
      </c>
      <c r="C74" s="51" t="s">
        <v>85</v>
      </c>
      <c r="D74" s="179">
        <v>53655263</v>
      </c>
      <c r="E74" s="177"/>
      <c r="F74" s="6"/>
      <c r="H74" s="8"/>
    </row>
    <row r="75" spans="2:8">
      <c r="B75" s="40"/>
    </row>
    <row r="81" spans="2:5">
      <c r="B81" s="10"/>
      <c r="C81" s="180"/>
    </row>
    <row r="82" spans="2:5">
      <c r="C82" s="181"/>
      <c r="E82" s="181"/>
    </row>
    <row r="83" spans="2:5">
      <c r="C83" s="181"/>
      <c r="E83" s="181"/>
    </row>
    <row r="84" spans="2:5">
      <c r="C84" s="181"/>
      <c r="E84" s="181"/>
    </row>
    <row r="85" spans="2:5">
      <c r="C85" s="181"/>
      <c r="E85" s="181"/>
    </row>
    <row r="86" spans="2:5">
      <c r="C86" s="181"/>
      <c r="E86" s="181"/>
    </row>
    <row r="87" spans="2:5">
      <c r="C87" s="181"/>
      <c r="E87" s="181"/>
    </row>
    <row r="88" spans="2:5">
      <c r="C88" s="181"/>
      <c r="E88" s="181"/>
    </row>
    <row r="89" spans="2:5">
      <c r="C89" s="181"/>
      <c r="E89" s="181"/>
    </row>
    <row r="90" spans="2:5">
      <c r="C90" s="181"/>
      <c r="E90" s="181"/>
    </row>
    <row r="91" spans="2:5">
      <c r="C91" s="181"/>
      <c r="E91" s="181"/>
    </row>
  </sheetData>
  <mergeCells count="2">
    <mergeCell ref="A1:C1"/>
    <mergeCell ref="E1:F1"/>
  </mergeCells>
  <hyperlinks>
    <hyperlink ref="E1:F1" location="INDEX!A1" display="Return to Index" xr:uid="{1954C290-A2A4-46A7-9012-1B4648DE6812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99921-CBAB-49CB-958B-D16AECECA4B4}">
  <sheetPr>
    <tabColor rgb="FF00A0C2"/>
  </sheetPr>
  <dimension ref="A1:I49"/>
  <sheetViews>
    <sheetView zoomScaleNormal="100" workbookViewId="0">
      <selection activeCell="A2" sqref="A2"/>
    </sheetView>
  </sheetViews>
  <sheetFormatPr defaultRowHeight="14.45"/>
  <cols>
    <col min="2" max="2" width="13.5703125" customWidth="1"/>
    <col min="3" max="3" width="16.140625" customWidth="1"/>
    <col min="4" max="4" width="29.5703125" customWidth="1"/>
    <col min="5" max="5" width="29.42578125" customWidth="1"/>
    <col min="7" max="7" width="12.5703125" bestFit="1" customWidth="1"/>
    <col min="8" max="9" width="11.85546875" customWidth="1"/>
  </cols>
  <sheetData>
    <row r="1" spans="1:9" ht="18.600000000000001">
      <c r="A1" s="248" t="s">
        <v>26</v>
      </c>
      <c r="B1" s="248"/>
      <c r="C1" s="248"/>
      <c r="D1" s="248"/>
      <c r="E1" s="248"/>
      <c r="F1" s="246" t="s">
        <v>34</v>
      </c>
      <c r="G1" s="247"/>
    </row>
    <row r="4" spans="1:9" ht="45.95" thickBot="1">
      <c r="B4" s="80" t="s">
        <v>67</v>
      </c>
      <c r="C4" s="79" t="s">
        <v>35</v>
      </c>
      <c r="D4" s="79" t="s">
        <v>82</v>
      </c>
      <c r="E4" s="78" t="s">
        <v>86</v>
      </c>
    </row>
    <row r="5" spans="1:9">
      <c r="B5" s="263" t="s">
        <v>70</v>
      </c>
      <c r="C5" s="77" t="s">
        <v>22</v>
      </c>
      <c r="D5" s="60">
        <v>194758</v>
      </c>
      <c r="E5" s="47">
        <v>194758</v>
      </c>
    </row>
    <row r="6" spans="1:9">
      <c r="B6" s="264"/>
      <c r="C6" s="76" t="s">
        <v>83</v>
      </c>
      <c r="D6" s="44">
        <v>335587</v>
      </c>
      <c r="E6" s="44">
        <v>461360</v>
      </c>
    </row>
    <row r="7" spans="1:9">
      <c r="B7" s="264"/>
      <c r="C7" s="76" t="s">
        <v>18</v>
      </c>
      <c r="D7" s="44">
        <v>1068365</v>
      </c>
      <c r="E7" s="44">
        <v>1068365</v>
      </c>
    </row>
    <row r="8" spans="1:9">
      <c r="B8" s="264"/>
      <c r="C8" s="76" t="s">
        <v>84</v>
      </c>
      <c r="D8" s="44">
        <v>1478784</v>
      </c>
      <c r="E8" s="44">
        <v>1900370</v>
      </c>
    </row>
    <row r="9" spans="1:9">
      <c r="B9" s="264"/>
      <c r="C9" s="76" t="s">
        <v>14</v>
      </c>
      <c r="D9" s="44">
        <v>2300543</v>
      </c>
      <c r="E9" s="44">
        <v>2300543</v>
      </c>
    </row>
    <row r="10" spans="1:9">
      <c r="B10" s="264"/>
      <c r="C10" s="76" t="s">
        <v>20</v>
      </c>
      <c r="D10" s="44">
        <v>190529</v>
      </c>
      <c r="E10" s="44">
        <v>190529</v>
      </c>
    </row>
    <row r="11" spans="1:9" ht="15" thickBot="1">
      <c r="B11" s="265"/>
      <c r="C11" s="75" t="s">
        <v>87</v>
      </c>
      <c r="D11" s="158">
        <v>5568566</v>
      </c>
      <c r="E11" s="158">
        <v>6115925</v>
      </c>
      <c r="H11" s="8"/>
      <c r="I11" s="8"/>
    </row>
    <row r="12" spans="1:9">
      <c r="B12" s="266" t="s">
        <v>71</v>
      </c>
      <c r="C12" s="74" t="s">
        <v>22</v>
      </c>
      <c r="D12" s="145">
        <v>37917</v>
      </c>
      <c r="E12" s="53">
        <v>37917</v>
      </c>
    </row>
    <row r="13" spans="1:9">
      <c r="B13" s="267"/>
      <c r="C13" s="73" t="s">
        <v>83</v>
      </c>
      <c r="D13" s="146">
        <v>346461</v>
      </c>
      <c r="E13" s="37">
        <v>476310</v>
      </c>
    </row>
    <row r="14" spans="1:9">
      <c r="B14" s="267"/>
      <c r="C14" s="73" t="s">
        <v>18</v>
      </c>
      <c r="D14" s="146">
        <v>154190</v>
      </c>
      <c r="E14" s="37">
        <v>154190</v>
      </c>
    </row>
    <row r="15" spans="1:9">
      <c r="B15" s="267"/>
      <c r="C15" s="73" t="s">
        <v>84</v>
      </c>
      <c r="D15" s="159">
        <v>2550012</v>
      </c>
      <c r="E15" s="37">
        <v>3276996</v>
      </c>
    </row>
    <row r="16" spans="1:9">
      <c r="B16" s="267"/>
      <c r="C16" s="73" t="s">
        <v>14</v>
      </c>
      <c r="D16" s="146">
        <v>1735587</v>
      </c>
      <c r="E16" s="37">
        <v>1735587</v>
      </c>
    </row>
    <row r="17" spans="2:9">
      <c r="B17" s="267"/>
      <c r="C17" s="73" t="s">
        <v>20</v>
      </c>
      <c r="D17" s="146">
        <v>149245</v>
      </c>
      <c r="E17" s="37">
        <v>149245</v>
      </c>
    </row>
    <row r="18" spans="2:9" ht="15" thickBot="1">
      <c r="B18" s="268"/>
      <c r="C18" s="72" t="s">
        <v>87</v>
      </c>
      <c r="D18" s="142">
        <v>4973412</v>
      </c>
      <c r="E18" s="142">
        <v>5830245</v>
      </c>
      <c r="G18" s="6"/>
      <c r="H18" s="6"/>
    </row>
    <row r="19" spans="2:9">
      <c r="B19" s="269" t="s">
        <v>72</v>
      </c>
      <c r="C19" s="77" t="s">
        <v>22</v>
      </c>
      <c r="D19" s="62">
        <v>74686</v>
      </c>
      <c r="E19" s="53">
        <v>74686</v>
      </c>
    </row>
    <row r="20" spans="2:9">
      <c r="B20" s="258"/>
      <c r="C20" s="76" t="s">
        <v>83</v>
      </c>
      <c r="D20" s="37">
        <v>357262</v>
      </c>
      <c r="E20" s="37">
        <v>491159</v>
      </c>
    </row>
    <row r="21" spans="2:9">
      <c r="B21" s="258"/>
      <c r="C21" s="76" t="s">
        <v>18</v>
      </c>
      <c r="D21" s="37">
        <v>4261396</v>
      </c>
      <c r="E21" s="37">
        <v>4261396</v>
      </c>
    </row>
    <row r="22" spans="2:9">
      <c r="B22" s="258"/>
      <c r="C22" s="76" t="s">
        <v>84</v>
      </c>
      <c r="D22" s="71">
        <v>2742615</v>
      </c>
      <c r="E22" s="37">
        <v>3524507</v>
      </c>
    </row>
    <row r="23" spans="2:9">
      <c r="B23" s="258"/>
      <c r="C23" s="76" t="s">
        <v>14</v>
      </c>
      <c r="D23" s="37">
        <v>1846050</v>
      </c>
      <c r="E23" s="37">
        <v>1846050</v>
      </c>
    </row>
    <row r="24" spans="2:9">
      <c r="B24" s="258"/>
      <c r="C24" s="76" t="s">
        <v>20</v>
      </c>
      <c r="D24" s="37">
        <v>208260</v>
      </c>
      <c r="E24" s="37">
        <v>208260</v>
      </c>
    </row>
    <row r="25" spans="2:9" ht="15" thickBot="1">
      <c r="B25" s="259"/>
      <c r="C25" s="68" t="s">
        <v>87</v>
      </c>
      <c r="D25" s="158">
        <v>9490269</v>
      </c>
      <c r="E25" s="158">
        <v>10406058</v>
      </c>
      <c r="H25" s="8"/>
      <c r="I25" s="8"/>
    </row>
    <row r="26" spans="2:9">
      <c r="B26" s="260" t="s">
        <v>73</v>
      </c>
      <c r="C26" s="70" t="s">
        <v>22</v>
      </c>
      <c r="D26" s="62">
        <v>70288</v>
      </c>
      <c r="E26" s="53">
        <v>70288</v>
      </c>
    </row>
    <row r="27" spans="2:9">
      <c r="B27" s="261"/>
      <c r="C27" s="69" t="s">
        <v>83</v>
      </c>
      <c r="D27" s="37">
        <v>921556</v>
      </c>
      <c r="E27" s="37">
        <v>1266942</v>
      </c>
    </row>
    <row r="28" spans="2:9">
      <c r="B28" s="261"/>
      <c r="C28" s="69" t="s">
        <v>18</v>
      </c>
      <c r="D28" s="37">
        <v>1393228</v>
      </c>
      <c r="E28" s="37">
        <v>1393228</v>
      </c>
    </row>
    <row r="29" spans="2:9">
      <c r="B29" s="261"/>
      <c r="C29" s="69" t="s">
        <v>84</v>
      </c>
      <c r="D29" s="37">
        <v>3888703</v>
      </c>
      <c r="E29" s="37">
        <v>4997334</v>
      </c>
    </row>
    <row r="30" spans="2:9">
      <c r="B30" s="261"/>
      <c r="C30" s="69" t="s">
        <v>14</v>
      </c>
      <c r="D30" s="37">
        <v>4672776</v>
      </c>
      <c r="E30" s="37">
        <v>12204747</v>
      </c>
    </row>
    <row r="31" spans="2:9">
      <c r="B31" s="261"/>
      <c r="C31" s="69" t="s">
        <v>20</v>
      </c>
      <c r="D31" s="37">
        <v>405172</v>
      </c>
      <c r="E31" s="37">
        <v>405172</v>
      </c>
    </row>
    <row r="32" spans="2:9" ht="15" thickBot="1">
      <c r="B32" s="262"/>
      <c r="C32" s="143" t="s">
        <v>87</v>
      </c>
      <c r="D32" s="158">
        <v>11351723</v>
      </c>
      <c r="E32" s="158">
        <v>20337711</v>
      </c>
      <c r="H32" s="8"/>
      <c r="I32" s="8"/>
    </row>
    <row r="33" spans="2:9">
      <c r="B33" s="258" t="s">
        <v>74</v>
      </c>
      <c r="C33" s="77" t="s">
        <v>22</v>
      </c>
      <c r="D33" s="62">
        <v>2718</v>
      </c>
      <c r="E33" s="53">
        <v>2718</v>
      </c>
    </row>
    <row r="34" spans="2:9">
      <c r="B34" s="258"/>
      <c r="C34" s="76" t="s">
        <v>83</v>
      </c>
      <c r="D34" s="37">
        <v>1775008</v>
      </c>
      <c r="E34" s="37">
        <v>2440255</v>
      </c>
    </row>
    <row r="35" spans="2:9">
      <c r="B35" s="258"/>
      <c r="C35" s="76" t="s">
        <v>18</v>
      </c>
      <c r="D35" s="37">
        <v>456418</v>
      </c>
      <c r="E35" s="37">
        <v>456418</v>
      </c>
    </row>
    <row r="36" spans="2:9">
      <c r="B36" s="258"/>
      <c r="C36" s="76" t="s">
        <v>84</v>
      </c>
      <c r="D36" s="37">
        <v>7035401</v>
      </c>
      <c r="E36" s="37">
        <v>9041124</v>
      </c>
    </row>
    <row r="37" spans="2:9">
      <c r="B37" s="258"/>
      <c r="C37" s="76" t="s">
        <v>14</v>
      </c>
      <c r="D37" s="37">
        <v>5341446</v>
      </c>
      <c r="E37" s="37">
        <v>5405051</v>
      </c>
    </row>
    <row r="38" spans="2:9">
      <c r="B38" s="258"/>
      <c r="C38" s="76" t="s">
        <v>20</v>
      </c>
      <c r="D38" s="37">
        <v>704499</v>
      </c>
      <c r="E38" s="37">
        <v>704499</v>
      </c>
    </row>
    <row r="39" spans="2:9" ht="15" thickBot="1">
      <c r="B39" s="259"/>
      <c r="C39" s="144" t="s">
        <v>87</v>
      </c>
      <c r="D39" s="160">
        <v>15315490</v>
      </c>
      <c r="E39" s="158">
        <v>18050065</v>
      </c>
      <c r="G39" s="8"/>
      <c r="H39" s="8"/>
    </row>
    <row r="40" spans="2:9">
      <c r="B40" s="260" t="s">
        <v>75</v>
      </c>
      <c r="C40" s="67" t="s">
        <v>22</v>
      </c>
      <c r="D40" s="53">
        <v>79748</v>
      </c>
      <c r="E40" s="62">
        <v>79748</v>
      </c>
    </row>
    <row r="41" spans="2:9">
      <c r="B41" s="261"/>
      <c r="C41" s="66" t="s">
        <v>83</v>
      </c>
      <c r="D41" s="139">
        <v>715138</v>
      </c>
      <c r="E41" s="37">
        <v>983161</v>
      </c>
    </row>
    <row r="42" spans="2:9">
      <c r="B42" s="261"/>
      <c r="C42" s="66" t="s">
        <v>18</v>
      </c>
      <c r="D42" s="37">
        <v>13182</v>
      </c>
      <c r="E42" s="37">
        <v>13182</v>
      </c>
    </row>
    <row r="43" spans="2:9">
      <c r="B43" s="261"/>
      <c r="C43" s="66" t="s">
        <v>84</v>
      </c>
      <c r="D43" s="37">
        <v>2661414</v>
      </c>
      <c r="E43" s="37">
        <v>3420157</v>
      </c>
    </row>
    <row r="44" spans="2:9">
      <c r="B44" s="261"/>
      <c r="C44" s="66" t="s">
        <v>14</v>
      </c>
      <c r="D44" s="37">
        <v>4315381</v>
      </c>
      <c r="E44" s="37">
        <v>4315381</v>
      </c>
    </row>
    <row r="45" spans="2:9">
      <c r="B45" s="261"/>
      <c r="C45" s="66" t="s">
        <v>20</v>
      </c>
      <c r="D45" s="37">
        <v>244902</v>
      </c>
      <c r="E45" s="37">
        <v>244902</v>
      </c>
    </row>
    <row r="46" spans="2:9" ht="15" thickBot="1">
      <c r="B46" s="262"/>
      <c r="C46" s="65" t="s">
        <v>87</v>
      </c>
      <c r="D46" s="158">
        <v>8029765</v>
      </c>
      <c r="E46" s="158">
        <v>9056531</v>
      </c>
      <c r="H46" s="8"/>
      <c r="I46" s="8"/>
    </row>
    <row r="49" spans="6:6">
      <c r="F49" s="9"/>
    </row>
  </sheetData>
  <mergeCells count="8">
    <mergeCell ref="A1:E1"/>
    <mergeCell ref="F1:G1"/>
    <mergeCell ref="B33:B39"/>
    <mergeCell ref="B40:B46"/>
    <mergeCell ref="B5:B11"/>
    <mergeCell ref="B12:B18"/>
    <mergeCell ref="B19:B25"/>
    <mergeCell ref="B26:B32"/>
  </mergeCells>
  <hyperlinks>
    <hyperlink ref="F1:G1" location="INDEX!A1" display="Return to Index" xr:uid="{FA1693DD-0D67-4301-921C-FD2C4F3CFA06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9DC97-94AC-41BC-BF1E-89E921EC0099}">
  <sheetPr>
    <tabColor rgb="FF00A0C2"/>
  </sheetPr>
  <dimension ref="A1:K14"/>
  <sheetViews>
    <sheetView topLeftCell="D1" zoomScaleNormal="100" workbookViewId="0">
      <selection activeCell="I16" sqref="I16"/>
    </sheetView>
  </sheetViews>
  <sheetFormatPr defaultRowHeight="14.45"/>
  <cols>
    <col min="2" max="2" width="15.5703125" customWidth="1"/>
    <col min="3" max="10" width="16.140625" customWidth="1"/>
    <col min="11" max="11" width="16.28515625" customWidth="1"/>
  </cols>
  <sheetData>
    <row r="1" spans="1:11" ht="18.600000000000001">
      <c r="A1" s="256" t="s">
        <v>27</v>
      </c>
      <c r="B1" s="256"/>
      <c r="C1" s="256"/>
      <c r="D1" s="246" t="s">
        <v>34</v>
      </c>
      <c r="E1" s="247"/>
    </row>
    <row r="4" spans="1:11" ht="45.6" customHeight="1">
      <c r="B4" s="84" t="s">
        <v>35</v>
      </c>
      <c r="C4" s="84" t="s">
        <v>88</v>
      </c>
      <c r="D4" s="84" t="s">
        <v>89</v>
      </c>
      <c r="E4" s="84" t="s">
        <v>90</v>
      </c>
      <c r="F4" s="84" t="s">
        <v>91</v>
      </c>
      <c r="G4" s="84" t="s">
        <v>92</v>
      </c>
      <c r="H4" s="84" t="s">
        <v>93</v>
      </c>
      <c r="I4" s="84" t="s">
        <v>94</v>
      </c>
      <c r="J4" s="84" t="s">
        <v>95</v>
      </c>
      <c r="K4" s="84" t="s">
        <v>96</v>
      </c>
    </row>
    <row r="5" spans="1:11">
      <c r="B5" s="46" t="s">
        <v>22</v>
      </c>
      <c r="C5" s="83">
        <v>402064</v>
      </c>
      <c r="D5" s="82">
        <v>409764</v>
      </c>
      <c r="E5" s="82">
        <v>405959</v>
      </c>
      <c r="F5" s="82">
        <v>393934</v>
      </c>
      <c r="G5" s="82">
        <v>397179</v>
      </c>
      <c r="H5" s="82">
        <v>429579</v>
      </c>
      <c r="I5" s="82">
        <v>421028</v>
      </c>
      <c r="J5" s="71">
        <v>418512</v>
      </c>
      <c r="K5" s="71">
        <v>445277</v>
      </c>
    </row>
    <row r="6" spans="1:11">
      <c r="B6" s="46" t="s">
        <v>83</v>
      </c>
      <c r="C6" s="83">
        <v>2705677</v>
      </c>
      <c r="D6" s="82">
        <v>2388545</v>
      </c>
      <c r="E6" s="82">
        <v>1043247</v>
      </c>
      <c r="F6" s="82">
        <v>1770653</v>
      </c>
      <c r="G6" s="82">
        <v>1723243</v>
      </c>
      <c r="H6" s="82">
        <v>2036798</v>
      </c>
      <c r="I6" s="82">
        <v>2481492</v>
      </c>
      <c r="J6" s="71">
        <v>2934542</v>
      </c>
      <c r="K6" s="71">
        <v>3473259</v>
      </c>
    </row>
    <row r="7" spans="1:11">
      <c r="B7" s="46" t="s">
        <v>18</v>
      </c>
      <c r="C7" s="82">
        <v>7737510</v>
      </c>
      <c r="D7" s="82">
        <v>7926032</v>
      </c>
      <c r="E7" s="82">
        <v>8276541</v>
      </c>
      <c r="F7" s="82">
        <v>8203848</v>
      </c>
      <c r="G7" s="82">
        <v>8032266</v>
      </c>
      <c r="H7" s="82">
        <v>7196956</v>
      </c>
      <c r="I7" s="82">
        <v>7516428</v>
      </c>
      <c r="J7" s="71">
        <v>7361985</v>
      </c>
      <c r="K7" s="71">
        <v>7451517</v>
      </c>
    </row>
    <row r="8" spans="1:11">
      <c r="B8" s="46" t="s">
        <v>84</v>
      </c>
      <c r="C8" s="83">
        <v>21293639</v>
      </c>
      <c r="D8" s="82">
        <v>19523536</v>
      </c>
      <c r="E8" s="82">
        <v>20164398</v>
      </c>
      <c r="F8" s="82">
        <v>22339050</v>
      </c>
      <c r="G8" s="82">
        <v>22189078</v>
      </c>
      <c r="H8" s="82">
        <v>20026415</v>
      </c>
      <c r="I8" s="82">
        <v>20412736</v>
      </c>
      <c r="J8" s="71">
        <v>21950981</v>
      </c>
      <c r="K8" s="71">
        <v>20927167</v>
      </c>
    </row>
    <row r="9" spans="1:11">
      <c r="B9" s="46" t="s">
        <v>14</v>
      </c>
      <c r="C9" s="83">
        <v>19715015</v>
      </c>
      <c r="D9" s="82">
        <v>20096219</v>
      </c>
      <c r="E9" s="82">
        <v>20282404</v>
      </c>
      <c r="F9" s="82">
        <v>20441097</v>
      </c>
      <c r="G9" s="82">
        <v>20635615</v>
      </c>
      <c r="H9" s="82">
        <v>16767983</v>
      </c>
      <c r="I9" s="82">
        <v>17587792</v>
      </c>
      <c r="J9" s="71">
        <v>19121506</v>
      </c>
      <c r="K9" s="71">
        <v>20013429</v>
      </c>
    </row>
    <row r="10" spans="1:11">
      <c r="B10" s="46" t="s">
        <v>20</v>
      </c>
      <c r="C10" s="148">
        <v>1801358</v>
      </c>
      <c r="D10" s="149">
        <v>1709103</v>
      </c>
      <c r="E10" s="149">
        <v>1693211</v>
      </c>
      <c r="F10" s="149">
        <v>1732354</v>
      </c>
      <c r="G10" s="149">
        <v>1777847</v>
      </c>
      <c r="H10" s="149">
        <v>1840797</v>
      </c>
      <c r="I10" s="149">
        <v>1783882</v>
      </c>
      <c r="J10" s="150">
        <v>1838421</v>
      </c>
      <c r="K10" s="150">
        <v>1826852</v>
      </c>
    </row>
    <row r="11" spans="1:11">
      <c r="B11" s="147" t="s">
        <v>85</v>
      </c>
      <c r="C11" s="151">
        <v>53655263</v>
      </c>
      <c r="D11" s="151">
        <v>52053199</v>
      </c>
      <c r="E11" s="151">
        <v>51865760</v>
      </c>
      <c r="F11" s="151">
        <v>54880936</v>
      </c>
      <c r="G11" s="151">
        <v>54755228</v>
      </c>
      <c r="H11" s="151">
        <v>48298528</v>
      </c>
      <c r="I11" s="151">
        <v>50203358</v>
      </c>
      <c r="J11" s="151">
        <v>53625947</v>
      </c>
      <c r="K11" s="151">
        <v>54137501</v>
      </c>
    </row>
    <row r="14" spans="1:11">
      <c r="C14" s="184"/>
      <c r="D14" s="184"/>
      <c r="E14" s="184"/>
      <c r="F14" s="184"/>
      <c r="G14" s="184"/>
      <c r="H14" s="184"/>
      <c r="I14" s="184"/>
      <c r="J14" s="184"/>
      <c r="K14" s="184"/>
    </row>
  </sheetData>
  <mergeCells count="2">
    <mergeCell ref="A1:C1"/>
    <mergeCell ref="D1:E1"/>
  </mergeCells>
  <hyperlinks>
    <hyperlink ref="D1:E1" location="INDEX!A1" display="Return to Index" xr:uid="{1245BEF4-BA05-42A4-A62B-2E6B6139495C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0C8D7-3B39-4A3E-9E82-E1A05740E4E5}">
  <sheetPr>
    <tabColor rgb="FF00A0C2"/>
  </sheetPr>
  <dimension ref="A1:K14"/>
  <sheetViews>
    <sheetView topLeftCell="B1" zoomScaleNormal="100" workbookViewId="0">
      <selection activeCell="I39" sqref="I39"/>
    </sheetView>
  </sheetViews>
  <sheetFormatPr defaultRowHeight="14.45"/>
  <cols>
    <col min="2" max="10" width="13.5703125" customWidth="1"/>
    <col min="11" max="11" width="13.85546875" customWidth="1"/>
    <col min="12" max="12" width="11.42578125" customWidth="1"/>
    <col min="15" max="15" width="13.42578125" bestFit="1" customWidth="1"/>
    <col min="16" max="21" width="9.85546875" bestFit="1" customWidth="1"/>
    <col min="22" max="22" width="9.85546875" customWidth="1"/>
    <col min="23" max="23" width="11.140625" bestFit="1" customWidth="1"/>
  </cols>
  <sheetData>
    <row r="1" spans="1:11" ht="18.600000000000001">
      <c r="A1" s="270" t="s">
        <v>28</v>
      </c>
      <c r="B1" s="270"/>
      <c r="C1" s="270"/>
      <c r="D1" s="270"/>
      <c r="E1" s="270"/>
      <c r="F1" s="270"/>
      <c r="G1" s="246" t="s">
        <v>34</v>
      </c>
      <c r="H1" s="247"/>
    </row>
    <row r="4" spans="1:11">
      <c r="B4" s="84" t="s">
        <v>35</v>
      </c>
      <c r="C4" s="87">
        <v>2015</v>
      </c>
      <c r="D4" s="87">
        <v>2016</v>
      </c>
      <c r="E4" s="87">
        <v>2017</v>
      </c>
      <c r="F4" s="87">
        <v>2018</v>
      </c>
      <c r="G4" s="87">
        <v>2019</v>
      </c>
      <c r="H4" s="87">
        <v>2020</v>
      </c>
      <c r="I4" s="87">
        <v>2021</v>
      </c>
      <c r="J4" s="87">
        <v>2022</v>
      </c>
      <c r="K4" s="87">
        <v>2023</v>
      </c>
    </row>
    <row r="5" spans="1:11">
      <c r="B5" s="46" t="s">
        <v>22</v>
      </c>
      <c r="C5" s="86">
        <v>0</v>
      </c>
      <c r="D5" s="86">
        <v>0</v>
      </c>
      <c r="E5" s="86">
        <v>0</v>
      </c>
      <c r="F5" s="86">
        <v>-9.3723045508611602E-3</v>
      </c>
      <c r="G5" s="86">
        <v>-1.2449463680983425E-2</v>
      </c>
      <c r="H5" s="86">
        <v>-1.7442618451298589E-2</v>
      </c>
      <c r="I5" s="86">
        <v>-7.4588865419432712E-3</v>
      </c>
      <c r="J5" s="86">
        <v>-1.720085736398053E-2</v>
      </c>
      <c r="K5" s="86">
        <v>1.9815631262525051E-2</v>
      </c>
    </row>
    <row r="6" spans="1:11">
      <c r="B6" s="46" t="s">
        <v>83</v>
      </c>
      <c r="C6" s="86">
        <v>1.1540263248702991E-2</v>
      </c>
      <c r="D6" s="86">
        <v>1.0401204421231013E-2</v>
      </c>
      <c r="E6" s="86">
        <v>9.6889771552675277E-3</v>
      </c>
      <c r="F6" s="86">
        <v>7.6248871799100608E-5</v>
      </c>
      <c r="G6" s="86">
        <v>-8.9938598048738602E-5</v>
      </c>
      <c r="H6" s="86">
        <v>-2.3033654240488022E-2</v>
      </c>
      <c r="I6" s="86">
        <v>-2.8508655168201849E-2</v>
      </c>
      <c r="J6" s="86">
        <v>-2.0686920976288915E-2</v>
      </c>
      <c r="K6" s="86">
        <v>-0.10529134466769706</v>
      </c>
    </row>
    <row r="7" spans="1:11">
      <c r="B7" s="46" t="s">
        <v>18</v>
      </c>
      <c r="C7" s="86">
        <v>-2.6336509496085281E-2</v>
      </c>
      <c r="D7" s="86">
        <v>-3.823947327867281E-2</v>
      </c>
      <c r="E7" s="86">
        <v>-7.0348827583526109E-3</v>
      </c>
      <c r="F7" s="86">
        <v>-2.4671278619108773E-3</v>
      </c>
      <c r="G7" s="86">
        <v>2.6448375611871459E-3</v>
      </c>
      <c r="H7" s="86">
        <v>1.1349044166024704E-2</v>
      </c>
      <c r="I7" s="86">
        <v>1.1752404525005526E-2</v>
      </c>
      <c r="J7" s="86">
        <v>1.063544279087505E-2</v>
      </c>
      <c r="K7" s="86">
        <v>-6.1846741129403223E-3</v>
      </c>
    </row>
    <row r="8" spans="1:11">
      <c r="B8" s="46" t="s">
        <v>84</v>
      </c>
      <c r="C8" s="86">
        <v>0</v>
      </c>
      <c r="D8" s="86">
        <v>0</v>
      </c>
      <c r="E8" s="86">
        <v>-9.9184701751601833E-8</v>
      </c>
      <c r="F8" s="86">
        <v>4.4764662989906152E-8</v>
      </c>
      <c r="G8" s="86">
        <v>4.5067219334990813E-8</v>
      </c>
      <c r="H8" s="86">
        <v>0</v>
      </c>
      <c r="I8" s="86">
        <v>0</v>
      </c>
      <c r="J8" s="86">
        <v>0</v>
      </c>
      <c r="K8" s="86">
        <v>0</v>
      </c>
    </row>
    <row r="9" spans="1:11">
      <c r="B9" s="46" t="s">
        <v>14</v>
      </c>
      <c r="C9" s="195">
        <v>4.1036329964771779E-4</v>
      </c>
      <c r="D9" s="195">
        <v>3.2932457649859981E-4</v>
      </c>
      <c r="E9" s="195">
        <v>5.0359618186387805E-4</v>
      </c>
      <c r="F9" s="195">
        <v>4.9199637120861904E-4</v>
      </c>
      <c r="G9" s="195">
        <v>4.8701684365571473E-4</v>
      </c>
      <c r="H9" s="195">
        <v>3.6803892466531367E-4</v>
      </c>
      <c r="I9" s="195">
        <v>3.5121911710396151E-4</v>
      </c>
      <c r="J9" s="195">
        <v>2.7348420021931048E-4</v>
      </c>
      <c r="K9" s="195">
        <v>2.3794687382488431E-4</v>
      </c>
    </row>
    <row r="10" spans="1:11">
      <c r="B10" s="46" t="s">
        <v>20</v>
      </c>
      <c r="C10" s="86">
        <v>4.7259026652573923E-3</v>
      </c>
      <c r="D10" s="86">
        <v>4.4684102262709377E-3</v>
      </c>
      <c r="E10" s="86">
        <v>4.9332333866896469E-3</v>
      </c>
      <c r="F10" s="86">
        <v>6.0525038154816795E-3</v>
      </c>
      <c r="G10" s="86">
        <v>5.7106426693337075E-3</v>
      </c>
      <c r="H10" s="86">
        <v>6.6844437250010115E-3</v>
      </c>
      <c r="I10" s="86">
        <v>6.5918067938155961E-3</v>
      </c>
      <c r="J10" s="86">
        <v>6.1037223604807393E-2</v>
      </c>
      <c r="K10" s="86">
        <v>2.2493889446414908E-2</v>
      </c>
    </row>
    <row r="11" spans="1:11">
      <c r="B11" s="81" t="s">
        <v>85</v>
      </c>
      <c r="C11" s="85">
        <v>-3.0076485318075142E-3</v>
      </c>
      <c r="D11" s="85">
        <v>-5.2805939590896385E-3</v>
      </c>
      <c r="E11" s="85">
        <v>-5.8014253813314272E-4</v>
      </c>
      <c r="F11" s="85">
        <v>-6.2075991325977975E-5</v>
      </c>
      <c r="G11" s="85">
        <v>6.6095797952380798E-4</v>
      </c>
      <c r="H11" s="85">
        <v>9.0160565881838492E-4</v>
      </c>
      <c r="I11" s="85">
        <v>5.8163387838464705E-4</v>
      </c>
      <c r="J11" s="85">
        <v>2.2267307849443098E-3</v>
      </c>
      <c r="K11" s="85">
        <v>-7.3619045390847931E-3</v>
      </c>
    </row>
    <row r="14" spans="1:11">
      <c r="K14" s="9"/>
    </row>
  </sheetData>
  <mergeCells count="2">
    <mergeCell ref="A1:F1"/>
    <mergeCell ref="G1:H1"/>
  </mergeCells>
  <hyperlinks>
    <hyperlink ref="G1:H1" location="INDEX!A1" display="Return to Index" xr:uid="{8156C6E2-E6FB-4CB4-850E-FA11ED084D9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7C16F-7371-4293-B2A8-ACE91AC1C8D6}">
  <sheetPr>
    <tabColor rgb="FFF15D22"/>
  </sheetPr>
  <dimension ref="A1:G12"/>
  <sheetViews>
    <sheetView zoomScaleNormal="100" workbookViewId="0">
      <selection activeCell="H23" sqref="H23"/>
    </sheetView>
  </sheetViews>
  <sheetFormatPr defaultColWidth="8.7109375" defaultRowHeight="14.45"/>
  <cols>
    <col min="1" max="1" width="8.7109375" style="114" customWidth="1"/>
    <col min="2" max="3" width="13.5703125" style="114" customWidth="1"/>
    <col min="4" max="5" width="8.7109375" style="114"/>
    <col min="6" max="6" width="8.7109375" style="114" customWidth="1"/>
    <col min="7" max="7" width="10" style="114" customWidth="1"/>
    <col min="8" max="16384" width="8.7109375" style="114"/>
  </cols>
  <sheetData>
    <row r="1" spans="1:7" ht="18.600000000000001">
      <c r="A1" s="245" t="s">
        <v>3</v>
      </c>
      <c r="B1" s="245"/>
      <c r="C1" s="245"/>
      <c r="D1" s="245"/>
      <c r="E1" s="246" t="s">
        <v>34</v>
      </c>
      <c r="F1" s="247"/>
      <c r="G1" s="113"/>
    </row>
    <row r="4" spans="1:7">
      <c r="B4" s="115" t="s">
        <v>35</v>
      </c>
      <c r="C4" s="115" t="s">
        <v>36</v>
      </c>
    </row>
    <row r="5" spans="1:7">
      <c r="B5" s="116" t="s">
        <v>22</v>
      </c>
      <c r="C5" s="163">
        <v>8.4071170384744168E-3</v>
      </c>
      <c r="F5" s="117"/>
      <c r="G5" s="118"/>
    </row>
    <row r="6" spans="1:7">
      <c r="B6" s="116" t="s">
        <v>6</v>
      </c>
      <c r="C6" s="163">
        <v>0.45328507757966607</v>
      </c>
      <c r="F6" s="117"/>
      <c r="G6" s="118"/>
    </row>
    <row r="7" spans="1:7">
      <c r="B7" s="116" t="s">
        <v>18</v>
      </c>
      <c r="C7" s="163">
        <v>0.13423868143574114</v>
      </c>
      <c r="F7" s="117"/>
      <c r="G7" s="118"/>
    </row>
    <row r="8" spans="1:7">
      <c r="B8" s="116" t="s">
        <v>14</v>
      </c>
      <c r="C8" s="163">
        <v>0.3693051198879575</v>
      </c>
      <c r="F8" s="117"/>
      <c r="G8" s="118"/>
    </row>
    <row r="9" spans="1:7">
      <c r="B9" s="116" t="s">
        <v>20</v>
      </c>
      <c r="C9" s="163">
        <v>3.476400405816088E-2</v>
      </c>
      <c r="F9" s="117"/>
      <c r="G9" s="118"/>
    </row>
    <row r="11" spans="1:7">
      <c r="F11" s="119"/>
    </row>
    <row r="12" spans="1:7">
      <c r="D12" s="120"/>
    </row>
  </sheetData>
  <mergeCells count="2">
    <mergeCell ref="A1:D1"/>
    <mergeCell ref="E1:F1"/>
  </mergeCells>
  <hyperlinks>
    <hyperlink ref="E1:F1" location="INDEX!A1" display="Return to Index" xr:uid="{B4CD7887-963F-45BB-9B49-8CFF7E75F96A}"/>
    <hyperlink ref="E1" location="INDEX!A1" display="Back to Index" xr:uid="{DA1BE8CE-1403-4E95-8156-2DB324BC7FA6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D0FF0-402E-4BD7-AD27-A9983011F5AE}">
  <sheetPr>
    <tabColor rgb="FF00A0C2"/>
  </sheetPr>
  <dimension ref="A1:L984"/>
  <sheetViews>
    <sheetView topLeftCell="A915" zoomScaleNormal="100" workbookViewId="0">
      <selection activeCell="D993" sqref="D993"/>
    </sheetView>
  </sheetViews>
  <sheetFormatPr defaultRowHeight="14.45"/>
  <cols>
    <col min="4" max="4" width="32.28515625" customWidth="1"/>
    <col min="5" max="5" width="14.7109375" style="6" bestFit="1" customWidth="1"/>
    <col min="7" max="7" width="11.140625" bestFit="1" customWidth="1"/>
    <col min="8" max="8" width="4.85546875" bestFit="1" customWidth="1"/>
    <col min="9" max="9" width="27.140625" customWidth="1"/>
    <col min="10" max="10" width="8.85546875" bestFit="1" customWidth="1"/>
    <col min="12" max="12" width="10.140625" bestFit="1" customWidth="1"/>
  </cols>
  <sheetData>
    <row r="1" spans="1:12" ht="18.95" thickBot="1">
      <c r="A1" s="270" t="s">
        <v>29</v>
      </c>
      <c r="B1" s="270"/>
      <c r="C1" s="270"/>
      <c r="D1" s="270"/>
      <c r="F1" s="246" t="s">
        <v>34</v>
      </c>
      <c r="G1" s="247"/>
    </row>
    <row r="4" spans="1:12">
      <c r="B4" s="103" t="s">
        <v>67</v>
      </c>
      <c r="C4" s="103" t="s">
        <v>38</v>
      </c>
      <c r="D4" s="103" t="s">
        <v>35</v>
      </c>
      <c r="E4" s="192" t="s">
        <v>97</v>
      </c>
      <c r="H4" s="9"/>
    </row>
    <row r="5" spans="1:12">
      <c r="B5" s="98" t="s">
        <v>70</v>
      </c>
      <c r="C5" s="98">
        <v>2015</v>
      </c>
      <c r="D5" s="102" t="s">
        <v>22</v>
      </c>
      <c r="E5" s="37">
        <v>179470</v>
      </c>
      <c r="L5" s="8"/>
    </row>
    <row r="6" spans="1:12">
      <c r="B6" s="98" t="s">
        <v>70</v>
      </c>
      <c r="C6" s="98">
        <v>2015</v>
      </c>
      <c r="D6" s="102" t="s">
        <v>6</v>
      </c>
      <c r="E6" s="37">
        <v>1862142</v>
      </c>
      <c r="L6" s="8"/>
    </row>
    <row r="7" spans="1:12">
      <c r="B7" s="98" t="s">
        <v>70</v>
      </c>
      <c r="C7" s="98">
        <v>2015</v>
      </c>
      <c r="D7" s="102" t="s">
        <v>98</v>
      </c>
      <c r="E7" s="37">
        <v>2413775</v>
      </c>
      <c r="L7" s="8"/>
    </row>
    <row r="8" spans="1:12">
      <c r="B8" s="98" t="s">
        <v>70</v>
      </c>
      <c r="C8" s="98">
        <v>2015</v>
      </c>
      <c r="D8" s="102" t="s">
        <v>83</v>
      </c>
      <c r="E8" s="37">
        <v>189656</v>
      </c>
      <c r="L8" s="8"/>
    </row>
    <row r="9" spans="1:12">
      <c r="B9" s="98" t="s">
        <v>70</v>
      </c>
      <c r="C9" s="98">
        <v>2015</v>
      </c>
      <c r="D9" s="102" t="s">
        <v>99</v>
      </c>
      <c r="E9" s="37">
        <v>261684</v>
      </c>
      <c r="L9" s="8"/>
    </row>
    <row r="10" spans="1:12">
      <c r="B10" s="98" t="s">
        <v>70</v>
      </c>
      <c r="C10" s="98">
        <v>2015</v>
      </c>
      <c r="D10" s="102" t="s">
        <v>18</v>
      </c>
      <c r="E10" s="37">
        <v>1487798</v>
      </c>
      <c r="L10" s="8"/>
    </row>
    <row r="11" spans="1:12">
      <c r="B11" s="98" t="s">
        <v>70</v>
      </c>
      <c r="C11" s="98">
        <v>2015</v>
      </c>
      <c r="D11" s="102" t="s">
        <v>84</v>
      </c>
      <c r="E11" s="37">
        <v>1672486</v>
      </c>
      <c r="L11" s="8"/>
    </row>
    <row r="12" spans="1:12">
      <c r="B12" s="98" t="s">
        <v>70</v>
      </c>
      <c r="C12" s="98">
        <v>2015</v>
      </c>
      <c r="D12" s="102" t="s">
        <v>100</v>
      </c>
      <c r="E12" s="37">
        <v>2152091</v>
      </c>
      <c r="L12" s="8"/>
    </row>
    <row r="13" spans="1:12">
      <c r="B13" s="98" t="s">
        <v>70</v>
      </c>
      <c r="C13" s="98">
        <v>2015</v>
      </c>
      <c r="D13" s="102" t="s">
        <v>101</v>
      </c>
      <c r="E13" s="37">
        <v>0</v>
      </c>
      <c r="L13" s="8"/>
    </row>
    <row r="14" spans="1:12">
      <c r="B14" s="98" t="s">
        <v>70</v>
      </c>
      <c r="C14" s="98">
        <v>2015</v>
      </c>
      <c r="D14" s="102" t="s">
        <v>102</v>
      </c>
      <c r="E14" s="37">
        <v>2349323</v>
      </c>
      <c r="L14" s="8"/>
    </row>
    <row r="15" spans="1:12">
      <c r="B15" s="98" t="s">
        <v>70</v>
      </c>
      <c r="C15" s="98">
        <v>2015</v>
      </c>
      <c r="D15" s="102" t="s">
        <v>103</v>
      </c>
      <c r="E15" s="37">
        <v>2349323</v>
      </c>
      <c r="L15" s="8"/>
    </row>
    <row r="16" spans="1:12">
      <c r="B16" s="98" t="s">
        <v>70</v>
      </c>
      <c r="C16" s="98">
        <v>2015</v>
      </c>
      <c r="D16" s="102" t="s">
        <v>104</v>
      </c>
      <c r="E16" s="37">
        <v>118743</v>
      </c>
      <c r="L16" s="8"/>
    </row>
    <row r="17" spans="2:12">
      <c r="B17" s="98" t="s">
        <v>70</v>
      </c>
      <c r="C17" s="98">
        <v>2015</v>
      </c>
      <c r="D17" s="102" t="s">
        <v>105</v>
      </c>
      <c r="E17" s="37">
        <v>55881</v>
      </c>
      <c r="L17" s="8"/>
    </row>
    <row r="18" spans="2:12" ht="15" thickBot="1">
      <c r="B18" s="97" t="s">
        <v>70</v>
      </c>
      <c r="C18" s="97">
        <v>2015</v>
      </c>
      <c r="D18" s="101" t="s">
        <v>106</v>
      </c>
      <c r="E18" s="35">
        <v>174623</v>
      </c>
      <c r="L18" s="8"/>
    </row>
    <row r="19" spans="2:12">
      <c r="B19" s="99" t="s">
        <v>71</v>
      </c>
      <c r="C19" s="99">
        <v>2015</v>
      </c>
      <c r="D19" s="100" t="s">
        <v>22</v>
      </c>
      <c r="E19" s="188">
        <v>28935</v>
      </c>
      <c r="L19" s="8"/>
    </row>
    <row r="20" spans="2:12">
      <c r="B20" s="98" t="s">
        <v>71</v>
      </c>
      <c r="C20" s="98">
        <v>2015</v>
      </c>
      <c r="D20" s="98" t="s">
        <v>6</v>
      </c>
      <c r="E20" s="188">
        <v>2284501</v>
      </c>
      <c r="L20" s="8"/>
    </row>
    <row r="21" spans="2:12">
      <c r="B21" s="98" t="s">
        <v>71</v>
      </c>
      <c r="C21" s="98">
        <v>2015</v>
      </c>
      <c r="D21" s="98" t="s">
        <v>98</v>
      </c>
      <c r="E21" s="189">
        <v>2958972</v>
      </c>
      <c r="L21" s="8"/>
    </row>
    <row r="22" spans="2:12">
      <c r="B22" s="98" t="s">
        <v>71</v>
      </c>
      <c r="C22" s="98">
        <v>2015</v>
      </c>
      <c r="D22" s="98" t="s">
        <v>83</v>
      </c>
      <c r="E22" s="189">
        <v>208163</v>
      </c>
      <c r="L22" s="8"/>
    </row>
    <row r="23" spans="2:12">
      <c r="B23" s="98" t="s">
        <v>71</v>
      </c>
      <c r="C23" s="98">
        <v>2015</v>
      </c>
      <c r="D23" s="98" t="s">
        <v>99</v>
      </c>
      <c r="E23" s="189">
        <v>287220</v>
      </c>
      <c r="L23" s="8"/>
    </row>
    <row r="24" spans="2:12">
      <c r="B24" s="98" t="s">
        <v>71</v>
      </c>
      <c r="C24" s="98">
        <v>2015</v>
      </c>
      <c r="D24" s="98" t="s">
        <v>18</v>
      </c>
      <c r="E24" s="189">
        <v>165662</v>
      </c>
      <c r="L24" s="8"/>
    </row>
    <row r="25" spans="2:12">
      <c r="B25" s="98" t="s">
        <v>71</v>
      </c>
      <c r="C25" s="98">
        <v>2015</v>
      </c>
      <c r="D25" s="98" t="s">
        <v>84</v>
      </c>
      <c r="E25" s="189">
        <v>2076338</v>
      </c>
      <c r="L25" s="8"/>
    </row>
    <row r="26" spans="2:12">
      <c r="B26" s="98" t="s">
        <v>71</v>
      </c>
      <c r="C26" s="98">
        <v>2015</v>
      </c>
      <c r="D26" s="98" t="s">
        <v>100</v>
      </c>
      <c r="E26" s="189">
        <v>2671752</v>
      </c>
      <c r="L26" s="8"/>
    </row>
    <row r="27" spans="2:12">
      <c r="B27" s="98" t="s">
        <v>71</v>
      </c>
      <c r="C27" s="98">
        <v>2015</v>
      </c>
      <c r="D27" s="98" t="s">
        <v>101</v>
      </c>
      <c r="E27" s="189">
        <v>0</v>
      </c>
      <c r="L27" s="8"/>
    </row>
    <row r="28" spans="2:12">
      <c r="B28" s="98" t="s">
        <v>71</v>
      </c>
      <c r="C28" s="98">
        <v>2015</v>
      </c>
      <c r="D28" s="98" t="s">
        <v>102</v>
      </c>
      <c r="E28" s="189">
        <v>1742098</v>
      </c>
      <c r="L28" s="8"/>
    </row>
    <row r="29" spans="2:12">
      <c r="B29" s="98" t="s">
        <v>71</v>
      </c>
      <c r="C29" s="98">
        <v>2015</v>
      </c>
      <c r="D29" s="98" t="s">
        <v>103</v>
      </c>
      <c r="E29" s="189">
        <v>1742098</v>
      </c>
      <c r="L29" s="8"/>
    </row>
    <row r="30" spans="2:12">
      <c r="B30" s="98" t="s">
        <v>71</v>
      </c>
      <c r="C30" s="98">
        <v>2015</v>
      </c>
      <c r="D30" s="98" t="s">
        <v>104</v>
      </c>
      <c r="E30" s="189">
        <v>92567</v>
      </c>
      <c r="L30" s="8"/>
    </row>
    <row r="31" spans="2:12">
      <c r="B31" s="98" t="s">
        <v>71</v>
      </c>
      <c r="C31" s="98">
        <v>2015</v>
      </c>
      <c r="D31" s="98" t="s">
        <v>105</v>
      </c>
      <c r="E31" s="189">
        <v>32909</v>
      </c>
      <c r="L31" s="8"/>
    </row>
    <row r="32" spans="2:12" ht="15" thickBot="1">
      <c r="B32" s="97" t="s">
        <v>71</v>
      </c>
      <c r="C32" s="97">
        <v>2015</v>
      </c>
      <c r="D32" s="97" t="s">
        <v>106</v>
      </c>
      <c r="E32" s="190">
        <v>125476</v>
      </c>
      <c r="L32" s="8"/>
    </row>
    <row r="33" spans="2:12">
      <c r="B33" s="99" t="s">
        <v>72</v>
      </c>
      <c r="C33" s="99">
        <v>2015</v>
      </c>
      <c r="D33" s="99" t="s">
        <v>22</v>
      </c>
      <c r="E33" s="188">
        <v>58692</v>
      </c>
      <c r="L33" s="8"/>
    </row>
    <row r="34" spans="2:12">
      <c r="B34" s="98" t="s">
        <v>72</v>
      </c>
      <c r="C34" s="98">
        <v>2015</v>
      </c>
      <c r="D34" s="98" t="s">
        <v>6</v>
      </c>
      <c r="E34" s="189">
        <v>2894116</v>
      </c>
      <c r="L34" s="8"/>
    </row>
    <row r="35" spans="2:12">
      <c r="B35" s="98" t="s">
        <v>72</v>
      </c>
      <c r="C35" s="98">
        <v>2015</v>
      </c>
      <c r="D35" s="98" t="s">
        <v>98</v>
      </c>
      <c r="E35" s="189">
        <v>3743569</v>
      </c>
      <c r="L35" s="8"/>
    </row>
    <row r="36" spans="2:12">
      <c r="B36" s="98" t="s">
        <v>72</v>
      </c>
      <c r="C36" s="98">
        <v>2015</v>
      </c>
      <c r="D36" s="98" t="s">
        <v>83</v>
      </c>
      <c r="E36" s="189">
        <v>209973</v>
      </c>
      <c r="L36" s="8"/>
    </row>
    <row r="37" spans="2:12">
      <c r="B37" s="98" t="s">
        <v>72</v>
      </c>
      <c r="C37" s="98">
        <v>2015</v>
      </c>
      <c r="D37" s="98" t="s">
        <v>99</v>
      </c>
      <c r="E37" s="189">
        <v>289717</v>
      </c>
      <c r="L37" s="8"/>
    </row>
    <row r="38" spans="2:12">
      <c r="B38" s="98" t="s">
        <v>72</v>
      </c>
      <c r="C38" s="98">
        <v>2015</v>
      </c>
      <c r="D38" s="98" t="s">
        <v>18</v>
      </c>
      <c r="E38" s="189">
        <v>4671366</v>
      </c>
      <c r="L38" s="8"/>
    </row>
    <row r="39" spans="2:12">
      <c r="B39" s="98" t="s">
        <v>72</v>
      </c>
      <c r="C39" s="98">
        <v>2015</v>
      </c>
      <c r="D39" s="98" t="s">
        <v>84</v>
      </c>
      <c r="E39" s="189">
        <v>2684143</v>
      </c>
      <c r="L39" s="8"/>
    </row>
    <row r="40" spans="2:12">
      <c r="B40" s="98" t="s">
        <v>72</v>
      </c>
      <c r="C40" s="98">
        <v>2015</v>
      </c>
      <c r="D40" s="98" t="s">
        <v>100</v>
      </c>
      <c r="E40" s="189">
        <v>3453852</v>
      </c>
      <c r="L40" s="8"/>
    </row>
    <row r="41" spans="2:12">
      <c r="B41" s="98" t="s">
        <v>72</v>
      </c>
      <c r="C41" s="98">
        <v>2015</v>
      </c>
      <c r="D41" s="98" t="s">
        <v>101</v>
      </c>
      <c r="E41" s="189">
        <v>0</v>
      </c>
      <c r="L41" s="8"/>
    </row>
    <row r="42" spans="2:12">
      <c r="B42" s="98" t="s">
        <v>72</v>
      </c>
      <c r="C42" s="98">
        <v>2015</v>
      </c>
      <c r="D42" s="98" t="s">
        <v>102</v>
      </c>
      <c r="E42" s="189">
        <v>1709811</v>
      </c>
      <c r="L42" s="8"/>
    </row>
    <row r="43" spans="2:12">
      <c r="B43" s="98" t="s">
        <v>72</v>
      </c>
      <c r="C43" s="98">
        <v>2015</v>
      </c>
      <c r="D43" s="98" t="s">
        <v>103</v>
      </c>
      <c r="E43" s="189">
        <v>1709811</v>
      </c>
      <c r="L43" s="8"/>
    </row>
    <row r="44" spans="2:12">
      <c r="B44" s="98" t="s">
        <v>72</v>
      </c>
      <c r="C44" s="98">
        <v>2015</v>
      </c>
      <c r="D44" s="98" t="s">
        <v>104</v>
      </c>
      <c r="E44" s="189">
        <v>121864</v>
      </c>
      <c r="L44" s="8"/>
    </row>
    <row r="45" spans="2:12">
      <c r="B45" s="98" t="s">
        <v>72</v>
      </c>
      <c r="C45" s="98">
        <v>2015</v>
      </c>
      <c r="D45" s="98" t="s">
        <v>105</v>
      </c>
      <c r="E45" s="189">
        <v>43993</v>
      </c>
      <c r="L45" s="8"/>
    </row>
    <row r="46" spans="2:12" ht="15" thickBot="1">
      <c r="B46" s="97" t="s">
        <v>72</v>
      </c>
      <c r="C46" s="97">
        <v>2015</v>
      </c>
      <c r="D46" s="97" t="s">
        <v>106</v>
      </c>
      <c r="E46" s="190">
        <v>165857</v>
      </c>
      <c r="L46" s="8"/>
    </row>
    <row r="47" spans="2:12">
      <c r="B47" s="99" t="s">
        <v>73</v>
      </c>
      <c r="C47" s="99">
        <v>2015</v>
      </c>
      <c r="D47" s="99" t="s">
        <v>22</v>
      </c>
      <c r="E47" s="188">
        <v>53206</v>
      </c>
      <c r="L47" s="8"/>
    </row>
    <row r="48" spans="2:12">
      <c r="B48" s="98" t="s">
        <v>73</v>
      </c>
      <c r="C48" s="98">
        <v>2015</v>
      </c>
      <c r="D48" s="98" t="s">
        <v>6</v>
      </c>
      <c r="E48" s="189">
        <v>4629062</v>
      </c>
      <c r="L48" s="8"/>
    </row>
    <row r="49" spans="2:12">
      <c r="B49" s="98" t="s">
        <v>73</v>
      </c>
      <c r="C49" s="98">
        <v>2015</v>
      </c>
      <c r="D49" s="98" t="s">
        <v>98</v>
      </c>
      <c r="E49" s="189">
        <v>6008040</v>
      </c>
      <c r="L49" s="8"/>
    </row>
    <row r="50" spans="2:12">
      <c r="B50" s="98" t="s">
        <v>73</v>
      </c>
      <c r="C50" s="98">
        <v>2015</v>
      </c>
      <c r="D50" s="98" t="s">
        <v>83</v>
      </c>
      <c r="E50" s="189">
        <v>554090</v>
      </c>
      <c r="L50" s="8"/>
    </row>
    <row r="51" spans="2:12">
      <c r="B51" s="98" t="s">
        <v>73</v>
      </c>
      <c r="C51" s="98">
        <v>2015</v>
      </c>
      <c r="D51" s="98" t="s">
        <v>99</v>
      </c>
      <c r="E51" s="189">
        <v>764523</v>
      </c>
      <c r="L51" s="8"/>
    </row>
    <row r="52" spans="2:12">
      <c r="B52" s="98" t="s">
        <v>73</v>
      </c>
      <c r="C52" s="98">
        <v>2015</v>
      </c>
      <c r="D52" s="98" t="s">
        <v>18</v>
      </c>
      <c r="E52" s="189">
        <v>1281662</v>
      </c>
      <c r="L52" s="8"/>
    </row>
    <row r="53" spans="2:12">
      <c r="B53" s="98" t="s">
        <v>73</v>
      </c>
      <c r="C53" s="98">
        <v>2015</v>
      </c>
      <c r="D53" s="98" t="s">
        <v>84</v>
      </c>
      <c r="E53" s="189">
        <v>4074972</v>
      </c>
      <c r="L53" s="8"/>
    </row>
    <row r="54" spans="2:12">
      <c r="B54" s="98" t="s">
        <v>73</v>
      </c>
      <c r="C54" s="98">
        <v>2015</v>
      </c>
      <c r="D54" s="98" t="s">
        <v>100</v>
      </c>
      <c r="E54" s="189">
        <v>5243517</v>
      </c>
      <c r="L54" s="8"/>
    </row>
    <row r="55" spans="2:12">
      <c r="B55" s="98" t="s">
        <v>73</v>
      </c>
      <c r="C55" s="98">
        <v>2015</v>
      </c>
      <c r="D55" s="98" t="s">
        <v>101</v>
      </c>
      <c r="E55" s="189">
        <v>0</v>
      </c>
      <c r="L55" s="8"/>
    </row>
    <row r="56" spans="2:12">
      <c r="B56" s="98" t="s">
        <v>73</v>
      </c>
      <c r="C56" s="98">
        <v>2015</v>
      </c>
      <c r="D56" s="98" t="s">
        <v>102</v>
      </c>
      <c r="E56" s="189">
        <v>4434133</v>
      </c>
      <c r="L56" s="8"/>
    </row>
    <row r="57" spans="2:12">
      <c r="B57" s="98" t="s">
        <v>73</v>
      </c>
      <c r="C57" s="98">
        <v>2015</v>
      </c>
      <c r="D57" s="98" t="s">
        <v>103</v>
      </c>
      <c r="E57" s="189">
        <v>4434133</v>
      </c>
      <c r="L57" s="8"/>
    </row>
    <row r="58" spans="2:12">
      <c r="B58" s="98" t="s">
        <v>73</v>
      </c>
      <c r="C58" s="98">
        <v>2015</v>
      </c>
      <c r="D58" s="98" t="s">
        <v>104</v>
      </c>
      <c r="E58" s="189">
        <v>287229</v>
      </c>
      <c r="L58" s="8"/>
    </row>
    <row r="59" spans="2:12">
      <c r="B59" s="98" t="s">
        <v>73</v>
      </c>
      <c r="C59" s="98">
        <v>2015</v>
      </c>
      <c r="D59" s="98" t="s">
        <v>105</v>
      </c>
      <c r="E59" s="189">
        <v>173640</v>
      </c>
      <c r="L59" s="8"/>
    </row>
    <row r="60" spans="2:12" ht="15" thickBot="1">
      <c r="B60" s="97" t="s">
        <v>73</v>
      </c>
      <c r="C60" s="97">
        <v>2015</v>
      </c>
      <c r="D60" s="97" t="s">
        <v>106</v>
      </c>
      <c r="E60" s="190">
        <v>460868</v>
      </c>
      <c r="L60" s="8"/>
    </row>
    <row r="61" spans="2:12">
      <c r="B61" s="99" t="s">
        <v>74</v>
      </c>
      <c r="C61" s="99">
        <v>2015</v>
      </c>
      <c r="D61" s="99" t="s">
        <v>22</v>
      </c>
      <c r="E61" s="188">
        <v>0</v>
      </c>
      <c r="L61" s="8"/>
    </row>
    <row r="62" spans="2:12">
      <c r="B62" s="98" t="s">
        <v>74</v>
      </c>
      <c r="C62" s="98">
        <v>2015</v>
      </c>
      <c r="D62" s="98" t="s">
        <v>6</v>
      </c>
      <c r="E62" s="189">
        <v>9063957</v>
      </c>
      <c r="L62" s="8"/>
    </row>
    <row r="63" spans="2:12">
      <c r="B63" s="98" t="s">
        <v>74</v>
      </c>
      <c r="C63" s="98">
        <v>2015</v>
      </c>
      <c r="D63" s="98" t="s">
        <v>98</v>
      </c>
      <c r="E63" s="189">
        <v>11768581</v>
      </c>
      <c r="L63" s="8"/>
    </row>
    <row r="64" spans="2:12">
      <c r="B64" s="98" t="s">
        <v>74</v>
      </c>
      <c r="C64" s="98">
        <v>2015</v>
      </c>
      <c r="D64" s="98" t="s">
        <v>83</v>
      </c>
      <c r="E64" s="189">
        <v>1133405</v>
      </c>
      <c r="L64" s="8"/>
    </row>
    <row r="65" spans="2:12">
      <c r="B65" s="98" t="s">
        <v>74</v>
      </c>
      <c r="C65" s="98">
        <v>2015</v>
      </c>
      <c r="D65" s="98" t="s">
        <v>99</v>
      </c>
      <c r="E65" s="189">
        <v>1563852</v>
      </c>
      <c r="L65" s="8"/>
    </row>
    <row r="66" spans="2:12">
      <c r="B66" s="98" t="s">
        <v>74</v>
      </c>
      <c r="C66" s="98">
        <v>2015</v>
      </c>
      <c r="D66" s="98" t="s">
        <v>18</v>
      </c>
      <c r="E66" s="189">
        <v>128173</v>
      </c>
      <c r="L66" s="8"/>
    </row>
    <row r="67" spans="2:12">
      <c r="B67" s="98" t="s">
        <v>74</v>
      </c>
      <c r="C67" s="98">
        <v>2015</v>
      </c>
      <c r="D67" s="98" t="s">
        <v>84</v>
      </c>
      <c r="E67" s="189">
        <v>7930552</v>
      </c>
      <c r="L67" s="8"/>
    </row>
    <row r="68" spans="2:12">
      <c r="B68" s="98" t="s">
        <v>74</v>
      </c>
      <c r="C68" s="98">
        <v>2015</v>
      </c>
      <c r="D68" s="98" t="s">
        <v>100</v>
      </c>
      <c r="E68" s="189">
        <v>10204729</v>
      </c>
      <c r="L68" s="8"/>
    </row>
    <row r="69" spans="2:12">
      <c r="B69" s="98" t="s">
        <v>74</v>
      </c>
      <c r="C69" s="98">
        <v>2015</v>
      </c>
      <c r="D69" s="98" t="s">
        <v>101</v>
      </c>
      <c r="E69" s="189">
        <v>0</v>
      </c>
      <c r="L69" s="8"/>
    </row>
    <row r="70" spans="2:12">
      <c r="B70" s="98" t="s">
        <v>74</v>
      </c>
      <c r="C70" s="98">
        <v>2015</v>
      </c>
      <c r="D70" s="98" t="s">
        <v>102</v>
      </c>
      <c r="E70" s="189">
        <v>5489696</v>
      </c>
      <c r="L70" s="8"/>
    </row>
    <row r="71" spans="2:12">
      <c r="B71" s="98" t="s">
        <v>74</v>
      </c>
      <c r="C71" s="98">
        <v>2015</v>
      </c>
      <c r="D71" s="98" t="s">
        <v>103</v>
      </c>
      <c r="E71" s="189">
        <v>5489696</v>
      </c>
      <c r="L71" s="8"/>
    </row>
    <row r="72" spans="2:12">
      <c r="B72" s="98" t="s">
        <v>74</v>
      </c>
      <c r="C72" s="98">
        <v>2015</v>
      </c>
      <c r="D72" s="98" t="s">
        <v>104</v>
      </c>
      <c r="E72" s="189">
        <v>397623</v>
      </c>
      <c r="L72" s="8"/>
    </row>
    <row r="73" spans="2:12">
      <c r="B73" s="98" t="s">
        <v>74</v>
      </c>
      <c r="C73" s="98">
        <v>2015</v>
      </c>
      <c r="D73" s="98" t="s">
        <v>105</v>
      </c>
      <c r="E73" s="189">
        <v>251513</v>
      </c>
      <c r="L73" s="8"/>
    </row>
    <row r="74" spans="2:12" ht="15" thickBot="1">
      <c r="B74" s="97" t="s">
        <v>74</v>
      </c>
      <c r="C74" s="97">
        <v>2015</v>
      </c>
      <c r="D74" s="97" t="s">
        <v>106</v>
      </c>
      <c r="E74" s="190">
        <v>649137</v>
      </c>
      <c r="L74" s="8"/>
    </row>
    <row r="75" spans="2:12">
      <c r="B75" s="99" t="s">
        <v>75</v>
      </c>
      <c r="C75" s="99">
        <v>2015</v>
      </c>
      <c r="D75" s="99" t="s">
        <v>22</v>
      </c>
      <c r="E75" s="188">
        <v>81761</v>
      </c>
      <c r="L75" s="8"/>
    </row>
    <row r="76" spans="2:12">
      <c r="B76" s="98" t="s">
        <v>75</v>
      </c>
      <c r="C76" s="98">
        <v>2015</v>
      </c>
      <c r="D76" s="98" t="s">
        <v>6</v>
      </c>
      <c r="E76" s="37">
        <v>3265538</v>
      </c>
      <c r="L76" s="8"/>
    </row>
    <row r="77" spans="2:12">
      <c r="B77" s="98" t="s">
        <v>75</v>
      </c>
      <c r="C77" s="98">
        <v>2015</v>
      </c>
      <c r="D77" s="98" t="s">
        <v>98</v>
      </c>
      <c r="E77" s="37">
        <v>4240144</v>
      </c>
      <c r="L77" s="8"/>
    </row>
    <row r="78" spans="2:12">
      <c r="B78" s="98" t="s">
        <v>75</v>
      </c>
      <c r="C78" s="98">
        <v>2015</v>
      </c>
      <c r="D78" s="98" t="s">
        <v>83</v>
      </c>
      <c r="E78" s="37">
        <v>410390</v>
      </c>
      <c r="L78" s="8"/>
    </row>
    <row r="79" spans="2:12">
      <c r="B79" s="98" t="s">
        <v>75</v>
      </c>
      <c r="C79" s="98">
        <v>2015</v>
      </c>
      <c r="D79" s="98" t="s">
        <v>99</v>
      </c>
      <c r="E79" s="6">
        <v>566249</v>
      </c>
      <c r="F79" s="182"/>
      <c r="L79" s="8"/>
    </row>
    <row r="80" spans="2:12">
      <c r="B80" s="98" t="s">
        <v>75</v>
      </c>
      <c r="C80" s="98">
        <v>2015</v>
      </c>
      <c r="D80" s="98" t="s">
        <v>18</v>
      </c>
      <c r="E80" s="189">
        <v>2849</v>
      </c>
      <c r="L80" s="8"/>
    </row>
    <row r="81" spans="2:12">
      <c r="B81" s="98" t="s">
        <v>75</v>
      </c>
      <c r="C81" s="98">
        <v>2015</v>
      </c>
      <c r="D81" s="98" t="s">
        <v>84</v>
      </c>
      <c r="E81" s="189">
        <v>2855148</v>
      </c>
      <c r="L81" s="8"/>
    </row>
    <row r="82" spans="2:12">
      <c r="B82" s="98" t="s">
        <v>75</v>
      </c>
      <c r="C82" s="98">
        <v>2015</v>
      </c>
      <c r="D82" s="98" t="s">
        <v>100</v>
      </c>
      <c r="E82" s="189">
        <v>3673895</v>
      </c>
      <c r="H82" s="107"/>
      <c r="L82" s="8"/>
    </row>
    <row r="83" spans="2:12">
      <c r="B83" s="98" t="s">
        <v>75</v>
      </c>
      <c r="C83" s="98">
        <v>2015</v>
      </c>
      <c r="D83" s="98" t="s">
        <v>101</v>
      </c>
      <c r="E83" s="189">
        <v>0</v>
      </c>
      <c r="H83" s="107"/>
      <c r="L83" s="8"/>
    </row>
    <row r="84" spans="2:12">
      <c r="B84" s="98" t="s">
        <v>75</v>
      </c>
      <c r="C84" s="98">
        <v>2015</v>
      </c>
      <c r="D84" s="98" t="s">
        <v>102</v>
      </c>
      <c r="E84" s="189">
        <v>3989955</v>
      </c>
      <c r="H84" s="107"/>
      <c r="L84" s="8"/>
    </row>
    <row r="85" spans="2:12">
      <c r="B85" s="98" t="s">
        <v>75</v>
      </c>
      <c r="C85" s="98">
        <v>2015</v>
      </c>
      <c r="D85" s="98" t="s">
        <v>103</v>
      </c>
      <c r="E85" s="189">
        <v>3989955</v>
      </c>
      <c r="H85" s="107"/>
      <c r="L85" s="8"/>
    </row>
    <row r="86" spans="2:12">
      <c r="B86" s="98" t="s">
        <v>75</v>
      </c>
      <c r="C86" s="98">
        <v>2015</v>
      </c>
      <c r="D86" s="98" t="s">
        <v>104</v>
      </c>
      <c r="E86" s="189">
        <v>146143</v>
      </c>
      <c r="H86" s="107"/>
      <c r="L86" s="8"/>
    </row>
    <row r="87" spans="2:12">
      <c r="B87" s="98" t="s">
        <v>75</v>
      </c>
      <c r="C87" s="98">
        <v>2015</v>
      </c>
      <c r="D87" s="98" t="s">
        <v>105</v>
      </c>
      <c r="E87" s="37">
        <v>79254</v>
      </c>
      <c r="H87" s="107"/>
      <c r="L87" s="8"/>
    </row>
    <row r="88" spans="2:12" ht="15" thickBot="1">
      <c r="B88" s="97" t="s">
        <v>75</v>
      </c>
      <c r="C88" s="97">
        <v>2015</v>
      </c>
      <c r="D88" s="97" t="s">
        <v>106</v>
      </c>
      <c r="E88" s="185">
        <v>225397</v>
      </c>
      <c r="F88" s="182"/>
      <c r="H88" s="108"/>
      <c r="I88" s="95"/>
      <c r="L88" s="8"/>
    </row>
    <row r="89" spans="2:12">
      <c r="B89" s="99" t="s">
        <v>76</v>
      </c>
      <c r="C89" s="99">
        <v>2015</v>
      </c>
      <c r="D89" s="99" t="s">
        <v>22</v>
      </c>
      <c r="E89" s="191">
        <v>402064</v>
      </c>
      <c r="G89" s="94"/>
      <c r="L89" s="8"/>
    </row>
    <row r="90" spans="2:12">
      <c r="B90" s="98" t="s">
        <v>76</v>
      </c>
      <c r="C90" s="98">
        <v>2015</v>
      </c>
      <c r="D90" s="98" t="s">
        <v>6</v>
      </c>
      <c r="E90" s="186">
        <v>23999316</v>
      </c>
      <c r="L90" s="8"/>
    </row>
    <row r="91" spans="2:12">
      <c r="B91" s="98" t="s">
        <v>76</v>
      </c>
      <c r="C91" s="98">
        <v>2015</v>
      </c>
      <c r="D91" s="98" t="s">
        <v>98</v>
      </c>
      <c r="E91" s="37">
        <v>31133079</v>
      </c>
      <c r="L91" s="8"/>
    </row>
    <row r="92" spans="2:12">
      <c r="B92" s="98" t="s">
        <v>76</v>
      </c>
      <c r="C92" s="98">
        <v>2015</v>
      </c>
      <c r="D92" s="98" t="s">
        <v>83</v>
      </c>
      <c r="E92" s="187">
        <v>2705677</v>
      </c>
      <c r="G92" s="94"/>
      <c r="L92" s="8"/>
    </row>
    <row r="93" spans="2:12">
      <c r="B93" s="98" t="s">
        <v>76</v>
      </c>
      <c r="C93" s="98">
        <v>2015</v>
      </c>
      <c r="D93" s="98" t="s">
        <v>99</v>
      </c>
      <c r="E93" s="37">
        <v>3733244</v>
      </c>
      <c r="L93" s="8"/>
    </row>
    <row r="94" spans="2:12">
      <c r="B94" s="98" t="s">
        <v>76</v>
      </c>
      <c r="C94" s="98">
        <v>2015</v>
      </c>
      <c r="D94" s="98" t="s">
        <v>18</v>
      </c>
      <c r="E94" s="189">
        <v>7737510</v>
      </c>
      <c r="G94" s="94"/>
      <c r="L94" s="8"/>
    </row>
    <row r="95" spans="2:12">
      <c r="B95" s="98" t="s">
        <v>76</v>
      </c>
      <c r="C95" s="98">
        <v>2015</v>
      </c>
      <c r="D95" s="98" t="s">
        <v>84</v>
      </c>
      <c r="E95" s="189">
        <v>21293639</v>
      </c>
      <c r="G95" s="94"/>
      <c r="L95" s="8"/>
    </row>
    <row r="96" spans="2:12">
      <c r="B96" s="98" t="s">
        <v>76</v>
      </c>
      <c r="C96" s="98">
        <v>2015</v>
      </c>
      <c r="D96" s="98" t="s">
        <v>100</v>
      </c>
      <c r="E96" s="189">
        <v>27399835</v>
      </c>
      <c r="L96" s="8"/>
    </row>
    <row r="97" spans="2:12">
      <c r="B97" s="98" t="s">
        <v>76</v>
      </c>
      <c r="C97" s="98">
        <v>2015</v>
      </c>
      <c r="D97" s="98" t="s">
        <v>101</v>
      </c>
      <c r="E97" s="189">
        <v>0</v>
      </c>
      <c r="L97" s="8"/>
    </row>
    <row r="98" spans="2:12">
      <c r="B98" s="98" t="s">
        <v>76</v>
      </c>
      <c r="C98" s="98">
        <v>2015</v>
      </c>
      <c r="D98" s="98" t="s">
        <v>102</v>
      </c>
      <c r="E98" s="189">
        <v>19715015</v>
      </c>
      <c r="G98" s="94"/>
      <c r="L98" s="8"/>
    </row>
    <row r="99" spans="2:12">
      <c r="B99" s="98" t="s">
        <v>76</v>
      </c>
      <c r="C99" s="98">
        <v>2015</v>
      </c>
      <c r="D99" s="98" t="s">
        <v>103</v>
      </c>
      <c r="E99" s="189">
        <v>19715015</v>
      </c>
      <c r="L99" s="8"/>
    </row>
    <row r="100" spans="2:12">
      <c r="B100" s="98" t="s">
        <v>76</v>
      </c>
      <c r="C100" s="98">
        <v>2015</v>
      </c>
      <c r="D100" s="98" t="s">
        <v>104</v>
      </c>
      <c r="E100" s="189">
        <v>1164169</v>
      </c>
      <c r="L100" s="8"/>
    </row>
    <row r="101" spans="2:12">
      <c r="B101" s="98" t="s">
        <v>76</v>
      </c>
      <c r="C101" s="98">
        <v>2015</v>
      </c>
      <c r="D101" s="98" t="s">
        <v>105</v>
      </c>
      <c r="E101" s="37">
        <v>637190</v>
      </c>
      <c r="L101" s="8"/>
    </row>
    <row r="102" spans="2:12" ht="15" thickBot="1">
      <c r="B102" s="97" t="s">
        <v>76</v>
      </c>
      <c r="C102" s="97">
        <v>2015</v>
      </c>
      <c r="D102" s="97" t="s">
        <v>106</v>
      </c>
      <c r="E102" s="185">
        <v>1801358</v>
      </c>
      <c r="F102" s="182"/>
      <c r="G102" s="94"/>
      <c r="L102" s="8"/>
    </row>
    <row r="103" spans="2:12">
      <c r="B103" s="99" t="s">
        <v>70</v>
      </c>
      <c r="C103" s="99">
        <v>2016</v>
      </c>
      <c r="D103" s="99" t="s">
        <v>22</v>
      </c>
      <c r="E103" s="191">
        <v>184469</v>
      </c>
      <c r="L103" s="8"/>
    </row>
    <row r="104" spans="2:12">
      <c r="B104" s="98" t="s">
        <v>70</v>
      </c>
      <c r="C104" s="98">
        <v>2016</v>
      </c>
      <c r="D104" s="98" t="s">
        <v>6</v>
      </c>
      <c r="E104" s="189">
        <v>1714042</v>
      </c>
      <c r="L104" s="8"/>
    </row>
    <row r="105" spans="2:12">
      <c r="B105" s="98" t="s">
        <v>70</v>
      </c>
      <c r="C105" s="98">
        <v>2016</v>
      </c>
      <c r="D105" s="98" t="s">
        <v>98</v>
      </c>
      <c r="E105" s="189">
        <v>2220409</v>
      </c>
      <c r="L105" s="8"/>
    </row>
    <row r="106" spans="2:12">
      <c r="B106" s="98" t="s">
        <v>70</v>
      </c>
      <c r="C106" s="98">
        <v>2016</v>
      </c>
      <c r="D106" s="98" t="s">
        <v>83</v>
      </c>
      <c r="E106" s="189">
        <v>180609</v>
      </c>
      <c r="L106" s="8"/>
    </row>
    <row r="107" spans="2:12">
      <c r="B107" s="98" t="s">
        <v>70</v>
      </c>
      <c r="C107" s="98">
        <v>2016</v>
      </c>
      <c r="D107" s="98" t="s">
        <v>99</v>
      </c>
      <c r="E107" s="189">
        <v>248621</v>
      </c>
      <c r="L107" s="8"/>
    </row>
    <row r="108" spans="2:12">
      <c r="B108" s="98" t="s">
        <v>70</v>
      </c>
      <c r="C108" s="98">
        <v>2016</v>
      </c>
      <c r="D108" s="98" t="s">
        <v>18</v>
      </c>
      <c r="E108" s="189">
        <v>1541807</v>
      </c>
      <c r="L108" s="8"/>
    </row>
    <row r="109" spans="2:12">
      <c r="B109" s="98" t="s">
        <v>70</v>
      </c>
      <c r="C109" s="98">
        <v>2016</v>
      </c>
      <c r="D109" s="98" t="s">
        <v>84</v>
      </c>
      <c r="E109" s="189">
        <v>1533433</v>
      </c>
      <c r="L109" s="8"/>
    </row>
    <row r="110" spans="2:12">
      <c r="B110" s="98" t="s">
        <v>70</v>
      </c>
      <c r="C110" s="98">
        <v>2016</v>
      </c>
      <c r="D110" s="98" t="s">
        <v>100</v>
      </c>
      <c r="E110" s="189">
        <v>1971788</v>
      </c>
      <c r="L110" s="8"/>
    </row>
    <row r="111" spans="2:12">
      <c r="B111" s="98" t="s">
        <v>70</v>
      </c>
      <c r="C111" s="98">
        <v>2016</v>
      </c>
      <c r="D111" s="98" t="s">
        <v>101</v>
      </c>
      <c r="E111" s="189">
        <v>0</v>
      </c>
      <c r="L111" s="8"/>
    </row>
    <row r="112" spans="2:12">
      <c r="B112" s="98" t="s">
        <v>70</v>
      </c>
      <c r="C112" s="98">
        <v>2016</v>
      </c>
      <c r="D112" s="98" t="s">
        <v>102</v>
      </c>
      <c r="E112" s="189">
        <v>2327707</v>
      </c>
      <c r="L112" s="8"/>
    </row>
    <row r="113" spans="2:12">
      <c r="B113" s="98" t="s">
        <v>70</v>
      </c>
      <c r="C113" s="98">
        <v>2016</v>
      </c>
      <c r="D113" s="98" t="s">
        <v>103</v>
      </c>
      <c r="E113" s="189">
        <v>2327707</v>
      </c>
      <c r="L113" s="8"/>
    </row>
    <row r="114" spans="2:12">
      <c r="B114" s="98" t="s">
        <v>70</v>
      </c>
      <c r="C114" s="98">
        <v>2016</v>
      </c>
      <c r="D114" s="98" t="s">
        <v>104</v>
      </c>
      <c r="E114" s="189">
        <v>112585</v>
      </c>
      <c r="L114" s="8"/>
    </row>
    <row r="115" spans="2:12">
      <c r="B115" s="98" t="s">
        <v>70</v>
      </c>
      <c r="C115" s="98">
        <v>2016</v>
      </c>
      <c r="D115" s="98" t="s">
        <v>105</v>
      </c>
      <c r="E115" s="189">
        <v>67088</v>
      </c>
      <c r="L115" s="8"/>
    </row>
    <row r="116" spans="2:12" ht="15" thickBot="1">
      <c r="B116" s="97" t="s">
        <v>70</v>
      </c>
      <c r="C116" s="97">
        <v>2016</v>
      </c>
      <c r="D116" s="97" t="s">
        <v>106</v>
      </c>
      <c r="E116" s="190">
        <v>179673</v>
      </c>
      <c r="L116" s="8"/>
    </row>
    <row r="117" spans="2:12">
      <c r="B117" s="99" t="s">
        <v>71</v>
      </c>
      <c r="C117" s="99">
        <v>2016</v>
      </c>
      <c r="D117" s="99" t="s">
        <v>22</v>
      </c>
      <c r="E117" s="188">
        <v>28718</v>
      </c>
      <c r="L117" s="8"/>
    </row>
    <row r="118" spans="2:12">
      <c r="B118" s="98" t="s">
        <v>71</v>
      </c>
      <c r="C118" s="98">
        <v>2016</v>
      </c>
      <c r="D118" s="98" t="s">
        <v>6</v>
      </c>
      <c r="E118" s="189">
        <v>2027022</v>
      </c>
      <c r="L118" s="8"/>
    </row>
    <row r="119" spans="2:12">
      <c r="B119" s="98" t="s">
        <v>71</v>
      </c>
      <c r="C119" s="98">
        <v>2016</v>
      </c>
      <c r="D119" s="98" t="s">
        <v>98</v>
      </c>
      <c r="E119" s="189">
        <v>2623276</v>
      </c>
      <c r="L119" s="8"/>
    </row>
    <row r="120" spans="2:12">
      <c r="B120" s="98" t="s">
        <v>71</v>
      </c>
      <c r="C120" s="98">
        <v>2016</v>
      </c>
      <c r="D120" s="98" t="s">
        <v>83</v>
      </c>
      <c r="E120" s="189">
        <v>185200</v>
      </c>
      <c r="L120" s="8"/>
    </row>
    <row r="121" spans="2:12">
      <c r="B121" s="98" t="s">
        <v>71</v>
      </c>
      <c r="C121" s="98">
        <v>2016</v>
      </c>
      <c r="D121" s="98" t="s">
        <v>99</v>
      </c>
      <c r="E121" s="189">
        <v>254941</v>
      </c>
      <c r="L121" s="8"/>
    </row>
    <row r="122" spans="2:12">
      <c r="B122" s="98" t="s">
        <v>71</v>
      </c>
      <c r="C122" s="98">
        <v>2016</v>
      </c>
      <c r="D122" s="98" t="s">
        <v>18</v>
      </c>
      <c r="E122" s="189">
        <v>157444</v>
      </c>
      <c r="L122" s="8"/>
    </row>
    <row r="123" spans="2:12">
      <c r="B123" s="98" t="s">
        <v>71</v>
      </c>
      <c r="C123" s="98">
        <v>2016</v>
      </c>
      <c r="D123" s="98" t="s">
        <v>84</v>
      </c>
      <c r="E123" s="189">
        <v>1841822</v>
      </c>
      <c r="L123" s="8"/>
    </row>
    <row r="124" spans="2:12">
      <c r="B124" s="98" t="s">
        <v>71</v>
      </c>
      <c r="C124" s="98">
        <v>2016</v>
      </c>
      <c r="D124" s="98" t="s">
        <v>100</v>
      </c>
      <c r="E124" s="189">
        <v>2368335</v>
      </c>
      <c r="L124" s="8"/>
    </row>
    <row r="125" spans="2:12">
      <c r="B125" s="98" t="s">
        <v>71</v>
      </c>
      <c r="C125" s="98">
        <v>2016</v>
      </c>
      <c r="D125" s="98" t="s">
        <v>101</v>
      </c>
      <c r="E125" s="189">
        <v>0</v>
      </c>
      <c r="L125" s="8"/>
    </row>
    <row r="126" spans="2:12">
      <c r="B126" s="98" t="s">
        <v>71</v>
      </c>
      <c r="C126" s="98">
        <v>2016</v>
      </c>
      <c r="D126" s="98" t="s">
        <v>102</v>
      </c>
      <c r="E126" s="189">
        <v>1779737</v>
      </c>
      <c r="L126" s="8"/>
    </row>
    <row r="127" spans="2:12">
      <c r="B127" s="98" t="s">
        <v>71</v>
      </c>
      <c r="C127" s="98">
        <v>2016</v>
      </c>
      <c r="D127" s="98" t="s">
        <v>103</v>
      </c>
      <c r="E127" s="189">
        <v>1779737</v>
      </c>
      <c r="L127" s="8"/>
    </row>
    <row r="128" spans="2:12">
      <c r="B128" s="98" t="s">
        <v>71</v>
      </c>
      <c r="C128" s="98">
        <v>2016</v>
      </c>
      <c r="D128" s="98" t="s">
        <v>104</v>
      </c>
      <c r="E128" s="189">
        <v>90019</v>
      </c>
      <c r="L128" s="8"/>
    </row>
    <row r="129" spans="2:12">
      <c r="B129" s="98" t="s">
        <v>71</v>
      </c>
      <c r="C129" s="98">
        <v>2016</v>
      </c>
      <c r="D129" s="98" t="s">
        <v>105</v>
      </c>
      <c r="E129" s="189">
        <v>31875</v>
      </c>
      <c r="L129" s="8"/>
    </row>
    <row r="130" spans="2:12" ht="15" thickBot="1">
      <c r="B130" s="97" t="s">
        <v>71</v>
      </c>
      <c r="C130" s="97">
        <v>2016</v>
      </c>
      <c r="D130" s="97" t="s">
        <v>106</v>
      </c>
      <c r="E130" s="190">
        <v>121895</v>
      </c>
      <c r="L130" s="8"/>
    </row>
    <row r="131" spans="2:12">
      <c r="B131" s="99" t="s">
        <v>72</v>
      </c>
      <c r="C131" s="99">
        <v>2016</v>
      </c>
      <c r="D131" s="99" t="s">
        <v>22</v>
      </c>
      <c r="E131" s="188">
        <v>60332</v>
      </c>
      <c r="L131" s="8"/>
    </row>
    <row r="132" spans="2:12">
      <c r="B132" s="98" t="s">
        <v>72</v>
      </c>
      <c r="C132" s="98">
        <v>2016</v>
      </c>
      <c r="D132" s="98" t="s">
        <v>6</v>
      </c>
      <c r="E132" s="189">
        <v>2799526</v>
      </c>
      <c r="L132" s="8"/>
    </row>
    <row r="133" spans="2:12">
      <c r="B133" s="98" t="s">
        <v>72</v>
      </c>
      <c r="C133" s="98">
        <v>2016</v>
      </c>
      <c r="D133" s="98" t="s">
        <v>98</v>
      </c>
      <c r="E133" s="189">
        <v>3616394</v>
      </c>
      <c r="L133" s="8"/>
    </row>
    <row r="134" spans="2:12">
      <c r="B134" s="98" t="s">
        <v>72</v>
      </c>
      <c r="C134" s="98">
        <v>2016</v>
      </c>
      <c r="D134" s="98" t="s">
        <v>83</v>
      </c>
      <c r="E134" s="189">
        <v>182803</v>
      </c>
      <c r="L134" s="8"/>
    </row>
    <row r="135" spans="2:12">
      <c r="B135" s="98" t="s">
        <v>72</v>
      </c>
      <c r="C135" s="98">
        <v>2016</v>
      </c>
      <c r="D135" s="98" t="s">
        <v>99</v>
      </c>
      <c r="E135" s="189">
        <v>251642</v>
      </c>
      <c r="L135" s="8"/>
    </row>
    <row r="136" spans="2:12">
      <c r="B136" s="98" t="s">
        <v>72</v>
      </c>
      <c r="C136" s="98">
        <v>2016</v>
      </c>
      <c r="D136" s="98" t="s">
        <v>18</v>
      </c>
      <c r="E136" s="189">
        <v>4811815</v>
      </c>
      <c r="L136" s="8"/>
    </row>
    <row r="137" spans="2:12">
      <c r="B137" s="98" t="s">
        <v>72</v>
      </c>
      <c r="C137" s="98">
        <v>2016</v>
      </c>
      <c r="D137" s="98" t="s">
        <v>84</v>
      </c>
      <c r="E137" s="189">
        <v>2616723</v>
      </c>
      <c r="L137" s="8"/>
    </row>
    <row r="138" spans="2:12">
      <c r="B138" s="98" t="s">
        <v>72</v>
      </c>
      <c r="C138" s="98">
        <v>2016</v>
      </c>
      <c r="D138" s="98" t="s">
        <v>100</v>
      </c>
      <c r="E138" s="189">
        <v>3364752</v>
      </c>
      <c r="L138" s="8"/>
    </row>
    <row r="139" spans="2:12">
      <c r="B139" s="98" t="s">
        <v>72</v>
      </c>
      <c r="C139" s="98">
        <v>2016</v>
      </c>
      <c r="D139" s="98" t="s">
        <v>101</v>
      </c>
      <c r="E139" s="189">
        <v>0</v>
      </c>
      <c r="L139" s="8"/>
    </row>
    <row r="140" spans="2:12">
      <c r="B140" s="98" t="s">
        <v>72</v>
      </c>
      <c r="C140" s="98">
        <v>2016</v>
      </c>
      <c r="D140" s="98" t="s">
        <v>102</v>
      </c>
      <c r="E140" s="189">
        <v>1778026</v>
      </c>
      <c r="L140" s="8"/>
    </row>
    <row r="141" spans="2:12">
      <c r="B141" s="98" t="s">
        <v>72</v>
      </c>
      <c r="C141" s="98">
        <v>2016</v>
      </c>
      <c r="D141" s="98" t="s">
        <v>103</v>
      </c>
      <c r="E141" s="189">
        <v>1778026</v>
      </c>
      <c r="L141" s="8"/>
    </row>
    <row r="142" spans="2:12">
      <c r="B142" s="98" t="s">
        <v>72</v>
      </c>
      <c r="C142" s="98">
        <v>2016</v>
      </c>
      <c r="D142" s="98" t="s">
        <v>104</v>
      </c>
      <c r="E142" s="189">
        <v>121785</v>
      </c>
      <c r="L142" s="8"/>
    </row>
    <row r="143" spans="2:12">
      <c r="B143" s="98" t="s">
        <v>72</v>
      </c>
      <c r="C143" s="98">
        <v>2016</v>
      </c>
      <c r="D143" s="98" t="s">
        <v>105</v>
      </c>
      <c r="E143" s="189">
        <v>43828</v>
      </c>
      <c r="L143" s="8"/>
    </row>
    <row r="144" spans="2:12" ht="15" thickBot="1">
      <c r="B144" s="97" t="s">
        <v>72</v>
      </c>
      <c r="C144" s="97">
        <v>2016</v>
      </c>
      <c r="D144" s="97" t="s">
        <v>106</v>
      </c>
      <c r="E144" s="190">
        <v>165613</v>
      </c>
      <c r="L144" s="8"/>
    </row>
    <row r="145" spans="2:12">
      <c r="B145" s="99" t="s">
        <v>73</v>
      </c>
      <c r="C145" s="99">
        <v>2016</v>
      </c>
      <c r="D145" s="99" t="s">
        <v>22</v>
      </c>
      <c r="E145" s="188">
        <v>52913</v>
      </c>
      <c r="L145" s="8"/>
    </row>
    <row r="146" spans="2:12">
      <c r="B146" s="98" t="s">
        <v>73</v>
      </c>
      <c r="C146" s="98">
        <v>2016</v>
      </c>
      <c r="D146" s="98" t="s">
        <v>6</v>
      </c>
      <c r="E146" s="189">
        <v>4270994</v>
      </c>
      <c r="L146" s="8"/>
    </row>
    <row r="147" spans="2:12">
      <c r="B147" s="98" t="s">
        <v>73</v>
      </c>
      <c r="C147" s="98">
        <v>2016</v>
      </c>
      <c r="D147" s="98" t="s">
        <v>98</v>
      </c>
      <c r="E147" s="189">
        <v>5536286</v>
      </c>
      <c r="L147" s="8"/>
    </row>
    <row r="148" spans="2:12">
      <c r="B148" s="98" t="s">
        <v>73</v>
      </c>
      <c r="C148" s="98">
        <v>2016</v>
      </c>
      <c r="D148" s="98" t="s">
        <v>83</v>
      </c>
      <c r="E148" s="189">
        <v>489096</v>
      </c>
      <c r="L148" s="8"/>
    </row>
    <row r="149" spans="2:12">
      <c r="B149" s="98" t="s">
        <v>73</v>
      </c>
      <c r="C149" s="98">
        <v>2016</v>
      </c>
      <c r="D149" s="98" t="s">
        <v>99</v>
      </c>
      <c r="E149" s="189">
        <v>673276</v>
      </c>
      <c r="L149" s="8"/>
    </row>
    <row r="150" spans="2:12">
      <c r="B150" s="98" t="s">
        <v>73</v>
      </c>
      <c r="C150" s="98">
        <v>2016</v>
      </c>
      <c r="D150" s="98" t="s">
        <v>18</v>
      </c>
      <c r="E150" s="189">
        <v>1274815</v>
      </c>
      <c r="L150" s="8"/>
    </row>
    <row r="151" spans="2:12">
      <c r="B151" s="98" t="s">
        <v>73</v>
      </c>
      <c r="C151" s="98">
        <v>2016</v>
      </c>
      <c r="D151" s="98" t="s">
        <v>84</v>
      </c>
      <c r="E151" s="189">
        <v>3781898</v>
      </c>
      <c r="L151" s="8"/>
    </row>
    <row r="152" spans="2:12">
      <c r="B152" s="98" t="s">
        <v>73</v>
      </c>
      <c r="C152" s="98">
        <v>2016</v>
      </c>
      <c r="D152" s="98" t="s">
        <v>100</v>
      </c>
      <c r="E152" s="189">
        <v>4863010</v>
      </c>
      <c r="L152" s="8"/>
    </row>
    <row r="153" spans="2:12">
      <c r="B153" s="98" t="s">
        <v>73</v>
      </c>
      <c r="C153" s="98">
        <v>2016</v>
      </c>
      <c r="D153" s="98" t="s">
        <v>101</v>
      </c>
      <c r="E153" s="189">
        <v>7066586</v>
      </c>
      <c r="L153" s="8"/>
    </row>
    <row r="154" spans="2:12">
      <c r="B154" s="98" t="s">
        <v>73</v>
      </c>
      <c r="C154" s="98">
        <v>2016</v>
      </c>
      <c r="D154" s="98" t="s">
        <v>102</v>
      </c>
      <c r="E154" s="189">
        <v>4633756</v>
      </c>
      <c r="L154" s="8"/>
    </row>
    <row r="155" spans="2:12">
      <c r="B155" s="98" t="s">
        <v>73</v>
      </c>
      <c r="C155" s="98">
        <v>2016</v>
      </c>
      <c r="D155" s="98" t="s">
        <v>103</v>
      </c>
      <c r="E155" s="189">
        <v>11700342</v>
      </c>
      <c r="L155" s="8"/>
    </row>
    <row r="156" spans="2:12">
      <c r="B156" s="98" t="s">
        <v>73</v>
      </c>
      <c r="C156" s="98">
        <v>2016</v>
      </c>
      <c r="D156" s="98" t="s">
        <v>104</v>
      </c>
      <c r="E156" s="189">
        <v>253636</v>
      </c>
      <c r="L156" s="8"/>
    </row>
    <row r="157" spans="2:12">
      <c r="B157" s="98" t="s">
        <v>73</v>
      </c>
      <c r="C157" s="98">
        <v>2016</v>
      </c>
      <c r="D157" s="98" t="s">
        <v>105</v>
      </c>
      <c r="E157" s="189">
        <v>162719</v>
      </c>
      <c r="L157" s="8"/>
    </row>
    <row r="158" spans="2:12" ht="15" thickBot="1">
      <c r="B158" s="97" t="s">
        <v>73</v>
      </c>
      <c r="C158" s="97">
        <v>2016</v>
      </c>
      <c r="D158" s="97" t="s">
        <v>106</v>
      </c>
      <c r="E158" s="190">
        <v>416355</v>
      </c>
      <c r="L158" s="8"/>
    </row>
    <row r="159" spans="2:12">
      <c r="B159" s="99" t="s">
        <v>74</v>
      </c>
      <c r="C159" s="99">
        <v>2016</v>
      </c>
      <c r="D159" s="99" t="s">
        <v>22</v>
      </c>
      <c r="E159" s="188">
        <v>1106</v>
      </c>
      <c r="L159" s="8"/>
    </row>
    <row r="160" spans="2:12">
      <c r="B160" s="98" t="s">
        <v>74</v>
      </c>
      <c r="C160" s="98">
        <v>2016</v>
      </c>
      <c r="D160" s="98" t="s">
        <v>6</v>
      </c>
      <c r="E160" s="189">
        <v>8172115</v>
      </c>
      <c r="L160" s="8"/>
    </row>
    <row r="161" spans="2:12">
      <c r="B161" s="98" t="s">
        <v>74</v>
      </c>
      <c r="C161" s="98">
        <v>2016</v>
      </c>
      <c r="D161" s="98" t="s">
        <v>98</v>
      </c>
      <c r="E161" s="189">
        <v>10597974</v>
      </c>
      <c r="L161" s="8"/>
    </row>
    <row r="162" spans="2:12">
      <c r="B162" s="98" t="s">
        <v>74</v>
      </c>
      <c r="C162" s="98">
        <v>2016</v>
      </c>
      <c r="D162" s="98" t="s">
        <v>83</v>
      </c>
      <c r="E162" s="189">
        <v>989293</v>
      </c>
      <c r="L162" s="8"/>
    </row>
    <row r="163" spans="2:12">
      <c r="B163" s="98" t="s">
        <v>74</v>
      </c>
      <c r="C163" s="98">
        <v>2016</v>
      </c>
      <c r="D163" s="98" t="s">
        <v>99</v>
      </c>
      <c r="E163" s="189">
        <v>1361834</v>
      </c>
      <c r="L163" s="8"/>
    </row>
    <row r="164" spans="2:12">
      <c r="B164" s="98" t="s">
        <v>74</v>
      </c>
      <c r="C164" s="98">
        <v>2016</v>
      </c>
      <c r="D164" s="98" t="s">
        <v>18</v>
      </c>
      <c r="E164" s="189">
        <v>137252</v>
      </c>
      <c r="L164" s="8"/>
    </row>
    <row r="165" spans="2:12">
      <c r="B165" s="98" t="s">
        <v>74</v>
      </c>
      <c r="C165" s="98">
        <v>2016</v>
      </c>
      <c r="D165" s="98" t="s">
        <v>84</v>
      </c>
      <c r="E165" s="189">
        <v>7182822</v>
      </c>
      <c r="L165" s="8"/>
    </row>
    <row r="166" spans="2:12">
      <c r="B166" s="98" t="s">
        <v>74</v>
      </c>
      <c r="C166" s="98">
        <v>2016</v>
      </c>
      <c r="D166" s="98" t="s">
        <v>100</v>
      </c>
      <c r="E166" s="189">
        <v>9236140</v>
      </c>
      <c r="L166" s="8"/>
    </row>
    <row r="167" spans="2:12">
      <c r="B167" s="98" t="s">
        <v>74</v>
      </c>
      <c r="C167" s="98">
        <v>2016</v>
      </c>
      <c r="D167" s="98" t="s">
        <v>101</v>
      </c>
      <c r="E167" s="189">
        <v>100713</v>
      </c>
      <c r="L167" s="8"/>
    </row>
    <row r="168" spans="2:12">
      <c r="B168" s="98" t="s">
        <v>74</v>
      </c>
      <c r="C168" s="98">
        <v>2016</v>
      </c>
      <c r="D168" s="98" t="s">
        <v>102</v>
      </c>
      <c r="E168" s="189">
        <v>5571225</v>
      </c>
      <c r="L168" s="8"/>
    </row>
    <row r="169" spans="2:12">
      <c r="B169" s="98" t="s">
        <v>74</v>
      </c>
      <c r="C169" s="98">
        <v>2016</v>
      </c>
      <c r="D169" s="98" t="s">
        <v>103</v>
      </c>
      <c r="E169" s="189">
        <v>5671938</v>
      </c>
      <c r="L169" s="8"/>
    </row>
    <row r="170" spans="2:12">
      <c r="B170" s="98" t="s">
        <v>74</v>
      </c>
      <c r="C170" s="98">
        <v>2016</v>
      </c>
      <c r="D170" s="98" t="s">
        <v>104</v>
      </c>
      <c r="E170" s="189">
        <v>376079</v>
      </c>
      <c r="L170" s="8"/>
    </row>
    <row r="171" spans="2:12">
      <c r="B171" s="98" t="s">
        <v>74</v>
      </c>
      <c r="C171" s="98">
        <v>2016</v>
      </c>
      <c r="D171" s="98" t="s">
        <v>105</v>
      </c>
      <c r="E171" s="189">
        <v>243254</v>
      </c>
      <c r="L171" s="8"/>
    </row>
    <row r="172" spans="2:12" ht="15" thickBot="1">
      <c r="B172" s="97" t="s">
        <v>74</v>
      </c>
      <c r="C172" s="97">
        <v>2016</v>
      </c>
      <c r="D172" s="97" t="s">
        <v>106</v>
      </c>
      <c r="E172" s="190">
        <v>619333</v>
      </c>
      <c r="L172" s="8"/>
    </row>
    <row r="173" spans="2:12">
      <c r="B173" s="99" t="s">
        <v>75</v>
      </c>
      <c r="C173" s="99">
        <v>2016</v>
      </c>
      <c r="D173" s="99" t="s">
        <v>22</v>
      </c>
      <c r="E173" s="188">
        <v>82226</v>
      </c>
      <c r="L173" s="8"/>
    </row>
    <row r="174" spans="2:12">
      <c r="B174" s="98" t="s">
        <v>75</v>
      </c>
      <c r="C174" s="98">
        <v>2016</v>
      </c>
      <c r="D174" s="98" t="s">
        <v>6</v>
      </c>
      <c r="E174" s="186">
        <v>2928382</v>
      </c>
      <c r="H174" s="107"/>
      <c r="L174" s="8"/>
    </row>
    <row r="175" spans="2:12">
      <c r="B175" s="98" t="s">
        <v>75</v>
      </c>
      <c r="C175" s="98">
        <v>2016</v>
      </c>
      <c r="D175" s="98" t="s">
        <v>98</v>
      </c>
      <c r="E175" s="37">
        <v>3798299</v>
      </c>
      <c r="H175" s="107"/>
      <c r="L175" s="8"/>
    </row>
    <row r="176" spans="2:12">
      <c r="B176" s="98" t="s">
        <v>75</v>
      </c>
      <c r="C176" s="98">
        <v>2016</v>
      </c>
      <c r="D176" s="98" t="s">
        <v>83</v>
      </c>
      <c r="E176" s="37">
        <v>361544</v>
      </c>
      <c r="H176" s="107"/>
      <c r="L176" s="8"/>
    </row>
    <row r="177" spans="2:12">
      <c r="B177" s="98" t="s">
        <v>75</v>
      </c>
      <c r="C177" s="98">
        <v>2016</v>
      </c>
      <c r="D177" s="98" t="s">
        <v>99</v>
      </c>
      <c r="E177" s="62">
        <v>497692</v>
      </c>
      <c r="H177" s="107"/>
      <c r="L177" s="8"/>
    </row>
    <row r="178" spans="2:12">
      <c r="B178" s="98" t="s">
        <v>75</v>
      </c>
      <c r="C178" s="98">
        <v>2016</v>
      </c>
      <c r="D178" s="98" t="s">
        <v>18</v>
      </c>
      <c r="E178" s="189">
        <v>2899</v>
      </c>
      <c r="H178" s="107"/>
      <c r="L178" s="8"/>
    </row>
    <row r="179" spans="2:12">
      <c r="B179" s="98" t="s">
        <v>75</v>
      </c>
      <c r="C179" s="98">
        <v>2016</v>
      </c>
      <c r="D179" s="98" t="s">
        <v>84</v>
      </c>
      <c r="E179" s="189">
        <v>2566838</v>
      </c>
      <c r="H179" s="108"/>
      <c r="I179" s="95"/>
      <c r="L179" s="8"/>
    </row>
    <row r="180" spans="2:12">
      <c r="B180" s="98" t="s">
        <v>75</v>
      </c>
      <c r="C180" s="98">
        <v>2016</v>
      </c>
      <c r="D180" s="98" t="s">
        <v>100</v>
      </c>
      <c r="E180" s="189">
        <v>3300607</v>
      </c>
      <c r="L180" s="8"/>
    </row>
    <row r="181" spans="2:12">
      <c r="B181" s="98" t="s">
        <v>75</v>
      </c>
      <c r="C181" s="98">
        <v>2016</v>
      </c>
      <c r="D181" s="98" t="s">
        <v>101</v>
      </c>
      <c r="E181" s="189">
        <v>0</v>
      </c>
      <c r="G181" s="94"/>
      <c r="L181" s="8"/>
    </row>
    <row r="182" spans="2:12">
      <c r="B182" s="98" t="s">
        <v>75</v>
      </c>
      <c r="C182" s="98">
        <v>2016</v>
      </c>
      <c r="D182" s="98" t="s">
        <v>102</v>
      </c>
      <c r="E182" s="189">
        <v>4005769</v>
      </c>
      <c r="L182" s="8"/>
    </row>
    <row r="183" spans="2:12">
      <c r="B183" s="98" t="s">
        <v>75</v>
      </c>
      <c r="C183" s="98">
        <v>2016</v>
      </c>
      <c r="D183" s="98" t="s">
        <v>103</v>
      </c>
      <c r="E183" s="189">
        <v>4005769</v>
      </c>
      <c r="L183" s="8"/>
    </row>
    <row r="184" spans="2:12">
      <c r="B184" s="98" t="s">
        <v>75</v>
      </c>
      <c r="C184" s="98">
        <v>2016</v>
      </c>
      <c r="D184" s="98" t="s">
        <v>104</v>
      </c>
      <c r="E184" s="189">
        <v>129596</v>
      </c>
      <c r="G184" s="94"/>
      <c r="L184" s="8"/>
    </row>
    <row r="185" spans="2:12">
      <c r="B185" s="98" t="s">
        <v>75</v>
      </c>
      <c r="C185" s="98">
        <v>2016</v>
      </c>
      <c r="D185" s="98" t="s">
        <v>105</v>
      </c>
      <c r="E185" s="37">
        <v>76640</v>
      </c>
      <c r="L185" s="8"/>
    </row>
    <row r="186" spans="2:12" ht="15" thickBot="1">
      <c r="B186" s="97" t="s">
        <v>75</v>
      </c>
      <c r="C186" s="97">
        <v>2016</v>
      </c>
      <c r="D186" s="97" t="s">
        <v>106</v>
      </c>
      <c r="E186" s="193">
        <v>206235</v>
      </c>
      <c r="G186" s="94"/>
      <c r="L186" s="8"/>
    </row>
    <row r="187" spans="2:12">
      <c r="B187" s="99" t="s">
        <v>76</v>
      </c>
      <c r="C187" s="99">
        <v>2016</v>
      </c>
      <c r="D187" s="99" t="s">
        <v>22</v>
      </c>
      <c r="E187" s="188">
        <v>409764</v>
      </c>
      <c r="G187" s="94"/>
      <c r="L187" s="8"/>
    </row>
    <row r="188" spans="2:12">
      <c r="B188" s="98" t="s">
        <v>76</v>
      </c>
      <c r="C188" s="98">
        <v>2016</v>
      </c>
      <c r="D188" s="98" t="s">
        <v>6</v>
      </c>
      <c r="E188" s="186">
        <v>21912081</v>
      </c>
      <c r="L188" s="8"/>
    </row>
    <row r="189" spans="2:12">
      <c r="B189" s="98" t="s">
        <v>76</v>
      </c>
      <c r="C189" s="98">
        <v>2016</v>
      </c>
      <c r="D189" s="98" t="s">
        <v>98</v>
      </c>
      <c r="E189" s="37">
        <v>28392639</v>
      </c>
      <c r="L189" s="8"/>
    </row>
    <row r="190" spans="2:12">
      <c r="B190" s="98" t="s">
        <v>76</v>
      </c>
      <c r="C190" s="98">
        <v>2016</v>
      </c>
      <c r="D190" s="98" t="s">
        <v>83</v>
      </c>
      <c r="E190" s="37">
        <v>2388545</v>
      </c>
      <c r="G190" s="94"/>
      <c r="L190" s="8"/>
    </row>
    <row r="191" spans="2:12">
      <c r="B191" s="98" t="s">
        <v>76</v>
      </c>
      <c r="C191" s="98">
        <v>2016</v>
      </c>
      <c r="D191" s="98" t="s">
        <v>99</v>
      </c>
      <c r="E191" s="62">
        <v>3288006</v>
      </c>
      <c r="L191" s="8"/>
    </row>
    <row r="192" spans="2:12">
      <c r="B192" s="98" t="s">
        <v>76</v>
      </c>
      <c r="C192" s="98">
        <v>2016</v>
      </c>
      <c r="D192" s="98" t="s">
        <v>18</v>
      </c>
      <c r="E192" s="189">
        <v>7926032</v>
      </c>
      <c r="L192" s="8"/>
    </row>
    <row r="193" spans="2:12">
      <c r="B193" s="98" t="s">
        <v>76</v>
      </c>
      <c r="C193" s="98">
        <v>2016</v>
      </c>
      <c r="D193" s="98" t="s">
        <v>84</v>
      </c>
      <c r="E193" s="189">
        <v>19523536</v>
      </c>
      <c r="G193" s="94"/>
      <c r="L193" s="8"/>
    </row>
    <row r="194" spans="2:12">
      <c r="B194" s="98" t="s">
        <v>76</v>
      </c>
      <c r="C194" s="98">
        <v>2016</v>
      </c>
      <c r="D194" s="98" t="s">
        <v>100</v>
      </c>
      <c r="E194" s="189">
        <v>25104633</v>
      </c>
      <c r="L194" s="8"/>
    </row>
    <row r="195" spans="2:12">
      <c r="B195" s="98" t="s">
        <v>76</v>
      </c>
      <c r="C195" s="98">
        <v>2016</v>
      </c>
      <c r="D195" s="98" t="s">
        <v>101</v>
      </c>
      <c r="E195" s="189">
        <v>7167299</v>
      </c>
      <c r="L195" s="8"/>
    </row>
    <row r="196" spans="2:12">
      <c r="B196" s="98" t="s">
        <v>76</v>
      </c>
      <c r="C196" s="98">
        <v>2016</v>
      </c>
      <c r="D196" s="98" t="s">
        <v>102</v>
      </c>
      <c r="E196" s="189">
        <v>20096219</v>
      </c>
      <c r="L196" s="8"/>
    </row>
    <row r="197" spans="2:12">
      <c r="B197" s="98" t="s">
        <v>76</v>
      </c>
      <c r="C197" s="98">
        <v>2016</v>
      </c>
      <c r="D197" s="98" t="s">
        <v>103</v>
      </c>
      <c r="E197" s="189">
        <v>27263518</v>
      </c>
      <c r="L197" s="8"/>
    </row>
    <row r="198" spans="2:12">
      <c r="B198" s="98" t="s">
        <v>76</v>
      </c>
      <c r="C198" s="98">
        <v>2016</v>
      </c>
      <c r="D198" s="98" t="s">
        <v>104</v>
      </c>
      <c r="E198" s="189">
        <v>1083699</v>
      </c>
      <c r="L198" s="8"/>
    </row>
    <row r="199" spans="2:12">
      <c r="B199" s="98" t="s">
        <v>76</v>
      </c>
      <c r="C199" s="98">
        <v>2016</v>
      </c>
      <c r="D199" s="98" t="s">
        <v>105</v>
      </c>
      <c r="E199" s="37">
        <v>625404</v>
      </c>
      <c r="L199" s="8"/>
    </row>
    <row r="200" spans="2:12" ht="15" thickBot="1">
      <c r="B200" s="97" t="s">
        <v>76</v>
      </c>
      <c r="C200" s="97">
        <v>2016</v>
      </c>
      <c r="D200" s="97" t="s">
        <v>106</v>
      </c>
      <c r="E200" s="185">
        <v>1709103</v>
      </c>
      <c r="F200" s="182"/>
      <c r="L200" s="8"/>
    </row>
    <row r="201" spans="2:12">
      <c r="B201" s="99" t="s">
        <v>70</v>
      </c>
      <c r="C201" s="99">
        <v>2017</v>
      </c>
      <c r="D201" s="99" t="s">
        <v>22</v>
      </c>
      <c r="E201" s="191">
        <v>181616</v>
      </c>
      <c r="L201" s="8"/>
    </row>
    <row r="202" spans="2:12">
      <c r="B202" s="98" t="s">
        <v>70</v>
      </c>
      <c r="C202" s="98">
        <v>2017</v>
      </c>
      <c r="D202" s="98" t="s">
        <v>6</v>
      </c>
      <c r="E202" s="189">
        <v>1668631</v>
      </c>
      <c r="L202" s="8"/>
    </row>
    <row r="203" spans="2:12">
      <c r="B203" s="98" t="s">
        <v>70</v>
      </c>
      <c r="C203" s="98">
        <v>2017</v>
      </c>
      <c r="D203" s="98" t="s">
        <v>98</v>
      </c>
      <c r="E203" s="189">
        <v>2153406</v>
      </c>
      <c r="L203" s="8"/>
    </row>
    <row r="204" spans="2:12">
      <c r="B204" s="98" t="s">
        <v>70</v>
      </c>
      <c r="C204" s="98">
        <v>2017</v>
      </c>
      <c r="D204" s="98" t="s">
        <v>83</v>
      </c>
      <c r="E204" s="189">
        <v>78078</v>
      </c>
      <c r="L204" s="8"/>
    </row>
    <row r="205" spans="2:12">
      <c r="B205" s="98" t="s">
        <v>70</v>
      </c>
      <c r="C205" s="98">
        <v>2017</v>
      </c>
      <c r="D205" s="98" t="s">
        <v>99</v>
      </c>
      <c r="E205" s="189">
        <v>108608</v>
      </c>
      <c r="L205" s="8"/>
    </row>
    <row r="206" spans="2:12">
      <c r="B206" s="98" t="s">
        <v>70</v>
      </c>
      <c r="C206" s="98">
        <v>2017</v>
      </c>
      <c r="D206" s="98" t="s">
        <v>18</v>
      </c>
      <c r="E206" s="189">
        <v>1436747</v>
      </c>
      <c r="L206" s="8"/>
    </row>
    <row r="207" spans="2:12">
      <c r="B207" s="98" t="s">
        <v>70</v>
      </c>
      <c r="C207" s="98">
        <v>2017</v>
      </c>
      <c r="D207" s="98" t="s">
        <v>84</v>
      </c>
      <c r="E207" s="189">
        <v>1590553</v>
      </c>
      <c r="L207" s="8"/>
    </row>
    <row r="208" spans="2:12">
      <c r="B208" s="98" t="s">
        <v>70</v>
      </c>
      <c r="C208" s="98">
        <v>2017</v>
      </c>
      <c r="D208" s="98" t="s">
        <v>100</v>
      </c>
      <c r="E208" s="189">
        <v>2044798</v>
      </c>
      <c r="L208" s="8"/>
    </row>
    <row r="209" spans="2:12">
      <c r="B209" s="98" t="s">
        <v>70</v>
      </c>
      <c r="C209" s="98">
        <v>2017</v>
      </c>
      <c r="D209" s="98" t="s">
        <v>101</v>
      </c>
      <c r="E209" s="189">
        <v>0</v>
      </c>
      <c r="L209" s="8"/>
    </row>
    <row r="210" spans="2:12">
      <c r="B210" s="98" t="s">
        <v>70</v>
      </c>
      <c r="C210" s="98">
        <v>2017</v>
      </c>
      <c r="D210" s="98" t="s">
        <v>102</v>
      </c>
      <c r="E210" s="189">
        <v>2340706</v>
      </c>
      <c r="L210" s="8"/>
    </row>
    <row r="211" spans="2:12">
      <c r="B211" s="98" t="s">
        <v>70</v>
      </c>
      <c r="C211" s="98">
        <v>2017</v>
      </c>
      <c r="D211" s="98" t="s">
        <v>103</v>
      </c>
      <c r="E211" s="189">
        <v>2340706</v>
      </c>
      <c r="L211" s="8"/>
    </row>
    <row r="212" spans="2:12">
      <c r="B212" s="98" t="s">
        <v>70</v>
      </c>
      <c r="C212" s="98">
        <v>2017</v>
      </c>
      <c r="D212" s="98" t="s">
        <v>104</v>
      </c>
      <c r="E212" s="189">
        <v>89111</v>
      </c>
      <c r="L212" s="8"/>
    </row>
    <row r="213" spans="2:12">
      <c r="B213" s="98" t="s">
        <v>70</v>
      </c>
      <c r="C213" s="98">
        <v>2017</v>
      </c>
      <c r="D213" s="98" t="s">
        <v>105</v>
      </c>
      <c r="E213" s="189">
        <v>62655</v>
      </c>
      <c r="L213" s="8"/>
    </row>
    <row r="214" spans="2:12" ht="15" thickBot="1">
      <c r="B214" s="97" t="s">
        <v>70</v>
      </c>
      <c r="C214" s="97">
        <v>2017</v>
      </c>
      <c r="D214" s="97" t="s">
        <v>106</v>
      </c>
      <c r="E214" s="190">
        <v>151766</v>
      </c>
      <c r="L214" s="8"/>
    </row>
    <row r="215" spans="2:12">
      <c r="B215" s="99" t="s">
        <v>71</v>
      </c>
      <c r="C215" s="99">
        <v>2017</v>
      </c>
      <c r="D215" s="99" t="s">
        <v>22</v>
      </c>
      <c r="E215" s="188">
        <v>28949</v>
      </c>
      <c r="L215" s="8"/>
    </row>
    <row r="216" spans="2:12">
      <c r="B216" s="98" t="s">
        <v>71</v>
      </c>
      <c r="C216" s="98">
        <v>2017</v>
      </c>
      <c r="D216" s="98" t="s">
        <v>6</v>
      </c>
      <c r="E216" s="189">
        <v>1943407</v>
      </c>
      <c r="L216" s="8"/>
    </row>
    <row r="217" spans="2:12">
      <c r="B217" s="98" t="s">
        <v>71</v>
      </c>
      <c r="C217" s="98">
        <v>2017</v>
      </c>
      <c r="D217" s="98" t="s">
        <v>98</v>
      </c>
      <c r="E217" s="189">
        <v>2506961</v>
      </c>
      <c r="L217" s="8"/>
    </row>
    <row r="218" spans="2:12">
      <c r="B218" s="98" t="s">
        <v>71</v>
      </c>
      <c r="C218" s="98">
        <v>2017</v>
      </c>
      <c r="D218" s="98" t="s">
        <v>83</v>
      </c>
      <c r="E218" s="189">
        <v>80976</v>
      </c>
      <c r="L218" s="8"/>
    </row>
    <row r="219" spans="2:12">
      <c r="B219" s="98" t="s">
        <v>71</v>
      </c>
      <c r="C219" s="98">
        <v>2017</v>
      </c>
      <c r="D219" s="98" t="s">
        <v>99</v>
      </c>
      <c r="E219" s="189">
        <v>112639</v>
      </c>
      <c r="L219" s="8"/>
    </row>
    <row r="220" spans="2:12">
      <c r="B220" s="98" t="s">
        <v>71</v>
      </c>
      <c r="C220" s="98">
        <v>2017</v>
      </c>
      <c r="D220" s="98" t="s">
        <v>18</v>
      </c>
      <c r="E220" s="189">
        <v>197818</v>
      </c>
      <c r="L220" s="8"/>
    </row>
    <row r="221" spans="2:12">
      <c r="B221" s="98" t="s">
        <v>71</v>
      </c>
      <c r="C221" s="98">
        <v>2017</v>
      </c>
      <c r="D221" s="98" t="s">
        <v>84</v>
      </c>
      <c r="E221" s="189">
        <v>1862431</v>
      </c>
      <c r="L221" s="8"/>
    </row>
    <row r="222" spans="2:12">
      <c r="B222" s="98" t="s">
        <v>71</v>
      </c>
      <c r="C222" s="98">
        <v>2017</v>
      </c>
      <c r="D222" s="98" t="s">
        <v>100</v>
      </c>
      <c r="E222" s="189">
        <v>2394322</v>
      </c>
      <c r="L222" s="8"/>
    </row>
    <row r="223" spans="2:12">
      <c r="B223" s="98" t="s">
        <v>71</v>
      </c>
      <c r="C223" s="98">
        <v>2017</v>
      </c>
      <c r="D223" s="98" t="s">
        <v>101</v>
      </c>
      <c r="E223" s="189">
        <v>0</v>
      </c>
      <c r="L223" s="8"/>
    </row>
    <row r="224" spans="2:12">
      <c r="B224" s="98" t="s">
        <v>71</v>
      </c>
      <c r="C224" s="98">
        <v>2017</v>
      </c>
      <c r="D224" s="98" t="s">
        <v>102</v>
      </c>
      <c r="E224" s="189">
        <v>1810559</v>
      </c>
      <c r="L224" s="8"/>
    </row>
    <row r="225" spans="2:12">
      <c r="B225" s="98" t="s">
        <v>71</v>
      </c>
      <c r="C225" s="98">
        <v>2017</v>
      </c>
      <c r="D225" s="98" t="s">
        <v>103</v>
      </c>
      <c r="E225" s="189">
        <v>1810559</v>
      </c>
      <c r="L225" s="8"/>
    </row>
    <row r="226" spans="2:12">
      <c r="B226" s="98" t="s">
        <v>71</v>
      </c>
      <c r="C226" s="98">
        <v>2017</v>
      </c>
      <c r="D226" s="98" t="s">
        <v>104</v>
      </c>
      <c r="E226" s="189">
        <v>93228</v>
      </c>
      <c r="L226" s="8"/>
    </row>
    <row r="227" spans="2:12">
      <c r="B227" s="98" t="s">
        <v>71</v>
      </c>
      <c r="C227" s="98">
        <v>2017</v>
      </c>
      <c r="D227" s="98" t="s">
        <v>105</v>
      </c>
      <c r="E227" s="189">
        <v>33050</v>
      </c>
      <c r="L227" s="8"/>
    </row>
    <row r="228" spans="2:12" ht="15" thickBot="1">
      <c r="B228" s="97" t="s">
        <v>71</v>
      </c>
      <c r="C228" s="97">
        <v>2017</v>
      </c>
      <c r="D228" s="97" t="s">
        <v>106</v>
      </c>
      <c r="E228" s="190">
        <v>126278</v>
      </c>
      <c r="L228" s="8"/>
    </row>
    <row r="229" spans="2:12">
      <c r="B229" s="99" t="s">
        <v>72</v>
      </c>
      <c r="C229" s="99">
        <v>2017</v>
      </c>
      <c r="D229" s="99" t="s">
        <v>22</v>
      </c>
      <c r="E229" s="188">
        <v>60693</v>
      </c>
      <c r="L229" s="8"/>
    </row>
    <row r="230" spans="2:12">
      <c r="B230" s="98" t="s">
        <v>72</v>
      </c>
      <c r="C230" s="98">
        <v>2017</v>
      </c>
      <c r="D230" s="98" t="s">
        <v>6</v>
      </c>
      <c r="E230" s="189">
        <v>2675278</v>
      </c>
      <c r="L230" s="8"/>
    </row>
    <row r="231" spans="2:12">
      <c r="B231" s="98" t="s">
        <v>72</v>
      </c>
      <c r="C231" s="98">
        <v>2017</v>
      </c>
      <c r="D231" s="98" t="s">
        <v>98</v>
      </c>
      <c r="E231" s="189">
        <v>3447793</v>
      </c>
      <c r="L231" s="8"/>
    </row>
    <row r="232" spans="2:12">
      <c r="B232" s="98" t="s">
        <v>72</v>
      </c>
      <c r="C232" s="98">
        <v>2017</v>
      </c>
      <c r="D232" s="98" t="s">
        <v>83</v>
      </c>
      <c r="E232" s="189">
        <v>80470</v>
      </c>
      <c r="L232" s="8"/>
    </row>
    <row r="233" spans="2:12">
      <c r="B233" s="98" t="s">
        <v>72</v>
      </c>
      <c r="C233" s="98">
        <v>2017</v>
      </c>
      <c r="D233" s="98" t="s">
        <v>99</v>
      </c>
      <c r="E233" s="189">
        <v>111935</v>
      </c>
      <c r="L233" s="8"/>
    </row>
    <row r="234" spans="2:12">
      <c r="B234" s="98" t="s">
        <v>72</v>
      </c>
      <c r="C234" s="98">
        <v>2017</v>
      </c>
      <c r="D234" s="98" t="s">
        <v>18</v>
      </c>
      <c r="E234" s="189">
        <v>4893717</v>
      </c>
      <c r="L234" s="8"/>
    </row>
    <row r="235" spans="2:12">
      <c r="B235" s="98" t="s">
        <v>72</v>
      </c>
      <c r="C235" s="98">
        <v>2017</v>
      </c>
      <c r="D235" s="98" t="s">
        <v>84</v>
      </c>
      <c r="E235" s="189">
        <v>2594808</v>
      </c>
      <c r="L235" s="8"/>
    </row>
    <row r="236" spans="2:12">
      <c r="B236" s="98" t="s">
        <v>72</v>
      </c>
      <c r="C236" s="98">
        <v>2017</v>
      </c>
      <c r="D236" s="98" t="s">
        <v>100</v>
      </c>
      <c r="E236" s="189">
        <v>3335858</v>
      </c>
      <c r="L236" s="8"/>
    </row>
    <row r="237" spans="2:12">
      <c r="B237" s="98" t="s">
        <v>72</v>
      </c>
      <c r="C237" s="98">
        <v>2017</v>
      </c>
      <c r="D237" s="98" t="s">
        <v>101</v>
      </c>
      <c r="E237" s="189">
        <v>0</v>
      </c>
      <c r="L237" s="8"/>
    </row>
    <row r="238" spans="2:12">
      <c r="B238" s="98" t="s">
        <v>72</v>
      </c>
      <c r="C238" s="98">
        <v>2017</v>
      </c>
      <c r="D238" s="98" t="s">
        <v>102</v>
      </c>
      <c r="E238" s="189">
        <v>1845951</v>
      </c>
      <c r="L238" s="8"/>
    </row>
    <row r="239" spans="2:12">
      <c r="B239" s="98" t="s">
        <v>72</v>
      </c>
      <c r="C239" s="98">
        <v>2017</v>
      </c>
      <c r="D239" s="98" t="s">
        <v>103</v>
      </c>
      <c r="E239" s="189">
        <v>1845951</v>
      </c>
      <c r="L239" s="8"/>
    </row>
    <row r="240" spans="2:12">
      <c r="B240" s="98" t="s">
        <v>72</v>
      </c>
      <c r="C240" s="98">
        <v>2017</v>
      </c>
      <c r="D240" s="98" t="s">
        <v>104</v>
      </c>
      <c r="E240" s="189">
        <v>127389</v>
      </c>
      <c r="L240" s="8"/>
    </row>
    <row r="241" spans="2:12">
      <c r="B241" s="98" t="s">
        <v>72</v>
      </c>
      <c r="C241" s="98">
        <v>2017</v>
      </c>
      <c r="D241" s="98" t="s">
        <v>105</v>
      </c>
      <c r="E241" s="189">
        <v>46283</v>
      </c>
      <c r="L241" s="8"/>
    </row>
    <row r="242" spans="2:12" ht="15" thickBot="1">
      <c r="B242" s="97" t="s">
        <v>72</v>
      </c>
      <c r="C242" s="97">
        <v>2017</v>
      </c>
      <c r="D242" s="97" t="s">
        <v>106</v>
      </c>
      <c r="E242" s="190">
        <v>173673</v>
      </c>
      <c r="L242" s="8"/>
    </row>
    <row r="243" spans="2:12">
      <c r="B243" s="99" t="s">
        <v>73</v>
      </c>
      <c r="C243" s="99">
        <v>2017</v>
      </c>
      <c r="D243" s="99" t="s">
        <v>22</v>
      </c>
      <c r="E243" s="188">
        <v>53589</v>
      </c>
      <c r="L243" s="8"/>
    </row>
    <row r="244" spans="2:12">
      <c r="B244" s="98" t="s">
        <v>73</v>
      </c>
      <c r="C244" s="98">
        <v>2017</v>
      </c>
      <c r="D244" s="98" t="s">
        <v>6</v>
      </c>
      <c r="E244" s="189">
        <v>4147996</v>
      </c>
      <c r="L244" s="8"/>
    </row>
    <row r="245" spans="2:12">
      <c r="B245" s="98" t="s">
        <v>73</v>
      </c>
      <c r="C245" s="98">
        <v>2017</v>
      </c>
      <c r="D245" s="98" t="s">
        <v>98</v>
      </c>
      <c r="E245" s="189">
        <v>5355351</v>
      </c>
      <c r="L245" s="8"/>
    </row>
    <row r="246" spans="2:12">
      <c r="B246" s="98" t="s">
        <v>73</v>
      </c>
      <c r="C246" s="98">
        <v>2017</v>
      </c>
      <c r="D246" s="98" t="s">
        <v>83</v>
      </c>
      <c r="E246" s="189">
        <v>215597</v>
      </c>
      <c r="L246" s="8"/>
    </row>
    <row r="247" spans="2:12">
      <c r="B247" s="98" t="s">
        <v>73</v>
      </c>
      <c r="C247" s="98">
        <v>2017</v>
      </c>
      <c r="D247" s="98" t="s">
        <v>99</v>
      </c>
      <c r="E247" s="189">
        <v>299899</v>
      </c>
      <c r="L247" s="8"/>
    </row>
    <row r="248" spans="2:12">
      <c r="B248" s="98" t="s">
        <v>73</v>
      </c>
      <c r="C248" s="98">
        <v>2017</v>
      </c>
      <c r="D248" s="98" t="s">
        <v>18</v>
      </c>
      <c r="E248" s="189">
        <v>1490916</v>
      </c>
      <c r="L248" s="8"/>
    </row>
    <row r="249" spans="2:12">
      <c r="B249" s="98" t="s">
        <v>73</v>
      </c>
      <c r="C249" s="98">
        <v>2017</v>
      </c>
      <c r="D249" s="98" t="s">
        <v>84</v>
      </c>
      <c r="E249" s="189">
        <v>3932399</v>
      </c>
      <c r="L249" s="8"/>
    </row>
    <row r="250" spans="2:12">
      <c r="B250" s="98" t="s">
        <v>73</v>
      </c>
      <c r="C250" s="98">
        <v>2017</v>
      </c>
      <c r="D250" s="98" t="s">
        <v>100</v>
      </c>
      <c r="E250" s="189">
        <v>5055452</v>
      </c>
      <c r="L250" s="8"/>
    </row>
    <row r="251" spans="2:12">
      <c r="B251" s="98" t="s">
        <v>73</v>
      </c>
      <c r="C251" s="98">
        <v>2017</v>
      </c>
      <c r="D251" s="98" t="s">
        <v>101</v>
      </c>
      <c r="E251" s="189">
        <v>7559996</v>
      </c>
      <c r="L251" s="8"/>
    </row>
    <row r="252" spans="2:12">
      <c r="B252" s="98" t="s">
        <v>73</v>
      </c>
      <c r="C252" s="98">
        <v>2017</v>
      </c>
      <c r="D252" s="98" t="s">
        <v>102</v>
      </c>
      <c r="E252" s="189">
        <v>4598350</v>
      </c>
      <c r="L252" s="8"/>
    </row>
    <row r="253" spans="2:12">
      <c r="B253" s="98" t="s">
        <v>73</v>
      </c>
      <c r="C253" s="98">
        <v>2017</v>
      </c>
      <c r="D253" s="98" t="s">
        <v>103</v>
      </c>
      <c r="E253" s="189">
        <v>12158346</v>
      </c>
      <c r="L253" s="8"/>
    </row>
    <row r="254" spans="2:12">
      <c r="B254" s="98" t="s">
        <v>73</v>
      </c>
      <c r="C254" s="98">
        <v>2017</v>
      </c>
      <c r="D254" s="98" t="s">
        <v>104</v>
      </c>
      <c r="E254" s="189">
        <v>264002</v>
      </c>
      <c r="L254" s="8"/>
    </row>
    <row r="255" spans="2:12">
      <c r="B255" s="98" t="s">
        <v>73</v>
      </c>
      <c r="C255" s="98">
        <v>2017</v>
      </c>
      <c r="D255" s="98" t="s">
        <v>105</v>
      </c>
      <c r="E255" s="189">
        <v>157615</v>
      </c>
      <c r="L255" s="8"/>
    </row>
    <row r="256" spans="2:12" ht="15" thickBot="1">
      <c r="B256" s="97" t="s">
        <v>73</v>
      </c>
      <c r="C256" s="97">
        <v>2017</v>
      </c>
      <c r="D256" s="97" t="s">
        <v>106</v>
      </c>
      <c r="E256" s="190">
        <v>421617</v>
      </c>
      <c r="L256" s="8"/>
    </row>
    <row r="257" spans="2:12">
      <c r="B257" s="99" t="s">
        <v>74</v>
      </c>
      <c r="C257" s="99">
        <v>2017</v>
      </c>
      <c r="D257" s="99" t="s">
        <v>22</v>
      </c>
      <c r="E257" s="188">
        <v>1236</v>
      </c>
      <c r="L257" s="8"/>
    </row>
    <row r="258" spans="2:12">
      <c r="B258" s="98" t="s">
        <v>74</v>
      </c>
      <c r="C258" s="98">
        <v>2017</v>
      </c>
      <c r="D258" s="98" t="s">
        <v>6</v>
      </c>
      <c r="E258" s="189">
        <v>7899014</v>
      </c>
      <c r="L258" s="8"/>
    </row>
    <row r="259" spans="2:12">
      <c r="B259" s="98" t="s">
        <v>74</v>
      </c>
      <c r="C259" s="98">
        <v>2017</v>
      </c>
      <c r="D259" s="98" t="s">
        <v>98</v>
      </c>
      <c r="E259" s="189">
        <v>10199890</v>
      </c>
      <c r="L259" s="8"/>
    </row>
    <row r="260" spans="2:12">
      <c r="B260" s="98" t="s">
        <v>74</v>
      </c>
      <c r="C260" s="98">
        <v>2017</v>
      </c>
      <c r="D260" s="98" t="s">
        <v>83</v>
      </c>
      <c r="E260" s="189">
        <v>426813</v>
      </c>
      <c r="L260" s="8"/>
    </row>
    <row r="261" spans="2:12">
      <c r="B261" s="98" t="s">
        <v>74</v>
      </c>
      <c r="C261" s="98">
        <v>2017</v>
      </c>
      <c r="D261" s="98" t="s">
        <v>99</v>
      </c>
      <c r="E261" s="189">
        <v>593705</v>
      </c>
      <c r="L261" s="8"/>
    </row>
    <row r="262" spans="2:12">
      <c r="B262" s="98" t="s">
        <v>74</v>
      </c>
      <c r="C262" s="98">
        <v>2017</v>
      </c>
      <c r="D262" s="98" t="s">
        <v>18</v>
      </c>
      <c r="E262" s="189">
        <v>254995</v>
      </c>
      <c r="L262" s="8"/>
    </row>
    <row r="263" spans="2:12">
      <c r="B263" s="98" t="s">
        <v>74</v>
      </c>
      <c r="C263" s="98">
        <v>2017</v>
      </c>
      <c r="D263" s="98" t="s">
        <v>84</v>
      </c>
      <c r="E263" s="189">
        <v>7472201</v>
      </c>
      <c r="L263" s="8"/>
    </row>
    <row r="264" spans="2:12">
      <c r="B264" s="98" t="s">
        <v>74</v>
      </c>
      <c r="C264" s="98">
        <v>2017</v>
      </c>
      <c r="D264" s="98" t="s">
        <v>100</v>
      </c>
      <c r="E264" s="189">
        <v>9606185</v>
      </c>
      <c r="L264" s="8"/>
    </row>
    <row r="265" spans="2:12">
      <c r="B265" s="98" t="s">
        <v>74</v>
      </c>
      <c r="C265" s="98">
        <v>2017</v>
      </c>
      <c r="D265" s="98" t="s">
        <v>101</v>
      </c>
      <c r="E265" s="189">
        <v>96482</v>
      </c>
      <c r="H265" s="107"/>
      <c r="L265" s="8"/>
    </row>
    <row r="266" spans="2:12">
      <c r="B266" s="98" t="s">
        <v>74</v>
      </c>
      <c r="C266" s="98">
        <v>2017</v>
      </c>
      <c r="D266" s="98" t="s">
        <v>102</v>
      </c>
      <c r="E266" s="189">
        <v>5490385</v>
      </c>
      <c r="H266" s="107"/>
      <c r="L266" s="8"/>
    </row>
    <row r="267" spans="2:12">
      <c r="B267" s="98" t="s">
        <v>74</v>
      </c>
      <c r="C267" s="98">
        <v>2017</v>
      </c>
      <c r="D267" s="98" t="s">
        <v>103</v>
      </c>
      <c r="E267" s="189">
        <v>5586867</v>
      </c>
      <c r="H267" s="107"/>
      <c r="L267" s="8"/>
    </row>
    <row r="268" spans="2:12">
      <c r="B268" s="98" t="s">
        <v>74</v>
      </c>
      <c r="C268" s="98">
        <v>2017</v>
      </c>
      <c r="D268" s="98" t="s">
        <v>104</v>
      </c>
      <c r="E268" s="189">
        <v>378520</v>
      </c>
      <c r="H268" s="107"/>
      <c r="L268" s="8"/>
    </row>
    <row r="269" spans="2:12">
      <c r="B269" s="98" t="s">
        <v>74</v>
      </c>
      <c r="C269" s="98">
        <v>2017</v>
      </c>
      <c r="D269" s="98" t="s">
        <v>105</v>
      </c>
      <c r="E269" s="189">
        <v>248983</v>
      </c>
      <c r="H269" s="107"/>
      <c r="L269" s="8"/>
    </row>
    <row r="270" spans="2:12" ht="15" thickBot="1">
      <c r="B270" s="97" t="s">
        <v>74</v>
      </c>
      <c r="C270" s="97">
        <v>2017</v>
      </c>
      <c r="D270" s="97" t="s">
        <v>106</v>
      </c>
      <c r="E270" s="190">
        <v>627503</v>
      </c>
      <c r="H270" s="107"/>
      <c r="L270" s="8"/>
    </row>
    <row r="271" spans="2:12">
      <c r="B271" s="99" t="s">
        <v>75</v>
      </c>
      <c r="C271" s="99">
        <v>2017</v>
      </c>
      <c r="D271" s="99" t="s">
        <v>22</v>
      </c>
      <c r="E271" s="188">
        <v>79876</v>
      </c>
      <c r="H271" s="108"/>
      <c r="I271" s="95"/>
      <c r="L271" s="8"/>
    </row>
    <row r="272" spans="2:12">
      <c r="B272" s="98" t="s">
        <v>75</v>
      </c>
      <c r="C272" s="98">
        <v>2017</v>
      </c>
      <c r="D272" s="98" t="s">
        <v>6</v>
      </c>
      <c r="E272" s="37">
        <v>2873321</v>
      </c>
      <c r="L272" s="8"/>
    </row>
    <row r="273" spans="2:12">
      <c r="B273" s="98" t="s">
        <v>75</v>
      </c>
      <c r="C273" s="98">
        <v>2017</v>
      </c>
      <c r="D273" s="98" t="s">
        <v>98</v>
      </c>
      <c r="E273" s="187">
        <v>3710918</v>
      </c>
      <c r="G273" s="94"/>
      <c r="L273" s="8"/>
    </row>
    <row r="274" spans="2:12">
      <c r="B274" s="98" t="s">
        <v>75</v>
      </c>
      <c r="C274" s="98">
        <v>2017</v>
      </c>
      <c r="D274" s="98" t="s">
        <v>83</v>
      </c>
      <c r="E274" s="37">
        <v>161313</v>
      </c>
      <c r="L274" s="8"/>
    </row>
    <row r="275" spans="2:12">
      <c r="B275" s="98" t="s">
        <v>75</v>
      </c>
      <c r="C275" s="98">
        <v>2017</v>
      </c>
      <c r="D275" s="98" t="s">
        <v>99</v>
      </c>
      <c r="E275" s="146">
        <v>224389</v>
      </c>
      <c r="F275" s="182"/>
      <c r="L275" s="8"/>
    </row>
    <row r="276" spans="2:12">
      <c r="B276" s="98" t="s">
        <v>75</v>
      </c>
      <c r="C276" s="98">
        <v>2017</v>
      </c>
      <c r="D276" s="98" t="s">
        <v>18</v>
      </c>
      <c r="E276" s="189">
        <v>2349</v>
      </c>
      <c r="G276" s="94"/>
      <c r="L276" s="8"/>
    </row>
    <row r="277" spans="2:12">
      <c r="B277" s="98" t="s">
        <v>75</v>
      </c>
      <c r="C277" s="98">
        <v>2017</v>
      </c>
      <c r="D277" s="98" t="s">
        <v>84</v>
      </c>
      <c r="E277" s="189">
        <v>2712008</v>
      </c>
      <c r="G277" s="94"/>
      <c r="L277" s="8"/>
    </row>
    <row r="278" spans="2:12">
      <c r="B278" s="98" t="s">
        <v>75</v>
      </c>
      <c r="C278" s="98">
        <v>2017</v>
      </c>
      <c r="D278" s="98" t="s">
        <v>100</v>
      </c>
      <c r="E278" s="189">
        <v>3486529</v>
      </c>
      <c r="G278" s="94"/>
      <c r="L278" s="8"/>
    </row>
    <row r="279" spans="2:12">
      <c r="B279" s="98" t="s">
        <v>75</v>
      </c>
      <c r="C279" s="98">
        <v>2017</v>
      </c>
      <c r="D279" s="98" t="s">
        <v>101</v>
      </c>
      <c r="E279" s="189">
        <v>0</v>
      </c>
      <c r="L279" s="8"/>
    </row>
    <row r="280" spans="2:12">
      <c r="B280" s="98" t="s">
        <v>75</v>
      </c>
      <c r="C280" s="98">
        <v>2017</v>
      </c>
      <c r="D280" s="98" t="s">
        <v>102</v>
      </c>
      <c r="E280" s="189">
        <v>4196453</v>
      </c>
      <c r="L280" s="8"/>
    </row>
    <row r="281" spans="2:12">
      <c r="B281" s="98" t="s">
        <v>75</v>
      </c>
      <c r="C281" s="98">
        <v>2017</v>
      </c>
      <c r="D281" s="98" t="s">
        <v>103</v>
      </c>
      <c r="E281" s="189">
        <v>4196453</v>
      </c>
      <c r="G281" s="94"/>
      <c r="L281" s="8"/>
    </row>
    <row r="282" spans="2:12">
      <c r="B282" s="98" t="s">
        <v>75</v>
      </c>
      <c r="C282" s="98">
        <v>2017</v>
      </c>
      <c r="D282" s="98" t="s">
        <v>104</v>
      </c>
      <c r="E282" s="189">
        <v>121682</v>
      </c>
      <c r="L282" s="8"/>
    </row>
    <row r="283" spans="2:12">
      <c r="B283" s="98" t="s">
        <v>75</v>
      </c>
      <c r="C283" s="98">
        <v>2017</v>
      </c>
      <c r="D283" s="98" t="s">
        <v>105</v>
      </c>
      <c r="E283" s="186">
        <v>70692</v>
      </c>
      <c r="L283" s="8"/>
    </row>
    <row r="284" spans="2:12" ht="15" thickBot="1">
      <c r="B284" s="97" t="s">
        <v>75</v>
      </c>
      <c r="C284" s="97">
        <v>2017</v>
      </c>
      <c r="D284" s="97" t="s">
        <v>106</v>
      </c>
      <c r="E284" s="37">
        <v>192374</v>
      </c>
      <c r="L284" s="8"/>
    </row>
    <row r="285" spans="2:12">
      <c r="B285" s="99" t="s">
        <v>76</v>
      </c>
      <c r="C285" s="99">
        <v>2017</v>
      </c>
      <c r="D285" s="99" t="s">
        <v>22</v>
      </c>
      <c r="E285" s="189">
        <v>405959</v>
      </c>
      <c r="G285" s="94"/>
      <c r="L285" s="8"/>
    </row>
    <row r="286" spans="2:12">
      <c r="B286" s="98" t="s">
        <v>76</v>
      </c>
      <c r="C286" s="98">
        <v>2017</v>
      </c>
      <c r="D286" s="98" t="s">
        <v>6</v>
      </c>
      <c r="E286" s="186">
        <v>21207645</v>
      </c>
      <c r="L286" s="8"/>
    </row>
    <row r="287" spans="2:12">
      <c r="B287" s="98" t="s">
        <v>76</v>
      </c>
      <c r="C287" s="98">
        <v>2017</v>
      </c>
      <c r="D287" s="98" t="s">
        <v>98</v>
      </c>
      <c r="E287" s="37">
        <v>27374322</v>
      </c>
      <c r="L287" s="8"/>
    </row>
    <row r="288" spans="2:12">
      <c r="B288" s="98" t="s">
        <v>76</v>
      </c>
      <c r="C288" s="98">
        <v>2017</v>
      </c>
      <c r="D288" s="98" t="s">
        <v>83</v>
      </c>
      <c r="E288" s="37">
        <v>1043247</v>
      </c>
      <c r="L288" s="8"/>
    </row>
    <row r="289" spans="2:12">
      <c r="B289" s="98" t="s">
        <v>76</v>
      </c>
      <c r="C289" s="98">
        <v>2017</v>
      </c>
      <c r="D289" s="98" t="s">
        <v>99</v>
      </c>
      <c r="E289" s="6">
        <v>1451176</v>
      </c>
      <c r="F289" s="182"/>
      <c r="L289" s="8"/>
    </row>
    <row r="290" spans="2:12">
      <c r="B290" s="98" t="s">
        <v>76</v>
      </c>
      <c r="C290" s="98">
        <v>2017</v>
      </c>
      <c r="D290" s="98" t="s">
        <v>18</v>
      </c>
      <c r="E290" s="189">
        <v>8276541</v>
      </c>
      <c r="L290" s="8"/>
    </row>
    <row r="291" spans="2:12">
      <c r="B291" s="98" t="s">
        <v>76</v>
      </c>
      <c r="C291" s="98">
        <v>2017</v>
      </c>
      <c r="D291" s="98" t="s">
        <v>84</v>
      </c>
      <c r="E291" s="189">
        <v>20164398</v>
      </c>
      <c r="L291" s="8"/>
    </row>
    <row r="292" spans="2:12">
      <c r="B292" s="98" t="s">
        <v>76</v>
      </c>
      <c r="C292" s="98">
        <v>2017</v>
      </c>
      <c r="D292" s="98" t="s">
        <v>100</v>
      </c>
      <c r="E292" s="189">
        <v>25923146</v>
      </c>
      <c r="L292" s="8"/>
    </row>
    <row r="293" spans="2:12">
      <c r="B293" s="98" t="s">
        <v>76</v>
      </c>
      <c r="C293" s="98">
        <v>2017</v>
      </c>
      <c r="D293" s="98" t="s">
        <v>101</v>
      </c>
      <c r="E293" s="189">
        <v>7656478</v>
      </c>
      <c r="L293" s="8"/>
    </row>
    <row r="294" spans="2:12">
      <c r="B294" s="98" t="s">
        <v>76</v>
      </c>
      <c r="C294" s="98">
        <v>2017</v>
      </c>
      <c r="D294" s="98" t="s">
        <v>102</v>
      </c>
      <c r="E294" s="189">
        <v>20282404</v>
      </c>
      <c r="L294" s="8"/>
    </row>
    <row r="295" spans="2:12">
      <c r="B295" s="98" t="s">
        <v>76</v>
      </c>
      <c r="C295" s="98">
        <v>2017</v>
      </c>
      <c r="D295" s="98" t="s">
        <v>103</v>
      </c>
      <c r="E295" s="189">
        <v>27938882</v>
      </c>
      <c r="L295" s="8"/>
    </row>
    <row r="296" spans="2:12">
      <c r="B296" s="98" t="s">
        <v>76</v>
      </c>
      <c r="C296" s="98">
        <v>2017</v>
      </c>
      <c r="D296" s="98" t="s">
        <v>104</v>
      </c>
      <c r="E296" s="189">
        <v>1073933</v>
      </c>
      <c r="L296" s="8"/>
    </row>
    <row r="297" spans="2:12">
      <c r="B297" s="98" t="s">
        <v>76</v>
      </c>
      <c r="C297" s="98">
        <v>2017</v>
      </c>
      <c r="D297" s="98" t="s">
        <v>105</v>
      </c>
      <c r="E297" s="186">
        <v>619278</v>
      </c>
      <c r="L297" s="8"/>
    </row>
    <row r="298" spans="2:12" ht="15" thickBot="1">
      <c r="B298" s="97" t="s">
        <v>76</v>
      </c>
      <c r="C298" s="97">
        <v>2017</v>
      </c>
      <c r="D298" s="97" t="s">
        <v>106</v>
      </c>
      <c r="E298" s="37">
        <v>1693211</v>
      </c>
      <c r="L298" s="8"/>
    </row>
    <row r="299" spans="2:12">
      <c r="B299" s="99" t="s">
        <v>70</v>
      </c>
      <c r="C299" s="99">
        <v>2018</v>
      </c>
      <c r="D299" s="99" t="s">
        <v>22</v>
      </c>
      <c r="E299" s="188">
        <v>175668</v>
      </c>
      <c r="L299" s="8"/>
    </row>
    <row r="300" spans="2:12">
      <c r="B300" s="98" t="s">
        <v>70</v>
      </c>
      <c r="C300" s="98">
        <v>2018</v>
      </c>
      <c r="D300" s="98" t="s">
        <v>6</v>
      </c>
      <c r="E300" s="189">
        <v>1900405</v>
      </c>
      <c r="L300" s="8"/>
    </row>
    <row r="301" spans="2:12">
      <c r="B301" s="98" t="s">
        <v>70</v>
      </c>
      <c r="C301" s="98">
        <v>2018</v>
      </c>
      <c r="D301" s="98" t="s">
        <v>98</v>
      </c>
      <c r="E301" s="189">
        <v>2455003</v>
      </c>
      <c r="L301" s="8"/>
    </row>
    <row r="302" spans="2:12">
      <c r="B302" s="98" t="s">
        <v>70</v>
      </c>
      <c r="C302" s="98">
        <v>2018</v>
      </c>
      <c r="D302" s="98" t="s">
        <v>83</v>
      </c>
      <c r="E302" s="189">
        <v>130108</v>
      </c>
      <c r="L302" s="8"/>
    </row>
    <row r="303" spans="2:12">
      <c r="B303" s="98" t="s">
        <v>70</v>
      </c>
      <c r="C303" s="98">
        <v>2018</v>
      </c>
      <c r="D303" s="98" t="s">
        <v>99</v>
      </c>
      <c r="E303" s="189">
        <v>180011</v>
      </c>
      <c r="L303" s="8"/>
    </row>
    <row r="304" spans="2:12">
      <c r="B304" s="98" t="s">
        <v>70</v>
      </c>
      <c r="C304" s="98">
        <v>2018</v>
      </c>
      <c r="D304" s="98" t="s">
        <v>18</v>
      </c>
      <c r="E304" s="189">
        <v>1480994</v>
      </c>
      <c r="L304" s="8"/>
    </row>
    <row r="305" spans="2:12">
      <c r="B305" s="98" t="s">
        <v>70</v>
      </c>
      <c r="C305" s="98">
        <v>2018</v>
      </c>
      <c r="D305" s="98" t="s">
        <v>84</v>
      </c>
      <c r="E305" s="189">
        <v>1770297</v>
      </c>
      <c r="L305" s="8"/>
    </row>
    <row r="306" spans="2:12">
      <c r="B306" s="98" t="s">
        <v>70</v>
      </c>
      <c r="C306" s="98">
        <v>2018</v>
      </c>
      <c r="D306" s="98" t="s">
        <v>100</v>
      </c>
      <c r="E306" s="189">
        <v>2274992</v>
      </c>
      <c r="L306" s="8"/>
    </row>
    <row r="307" spans="2:12">
      <c r="B307" s="98" t="s">
        <v>70</v>
      </c>
      <c r="C307" s="98">
        <v>2018</v>
      </c>
      <c r="D307" s="98" t="s">
        <v>101</v>
      </c>
      <c r="E307" s="189">
        <v>0</v>
      </c>
      <c r="L307" s="8"/>
    </row>
    <row r="308" spans="2:12">
      <c r="B308" s="98" t="s">
        <v>70</v>
      </c>
      <c r="C308" s="98">
        <v>2018</v>
      </c>
      <c r="D308" s="98" t="s">
        <v>102</v>
      </c>
      <c r="E308" s="189">
        <v>2451077</v>
      </c>
      <c r="L308" s="8"/>
    </row>
    <row r="309" spans="2:12">
      <c r="B309" s="98" t="s">
        <v>70</v>
      </c>
      <c r="C309" s="98">
        <v>2018</v>
      </c>
      <c r="D309" s="98" t="s">
        <v>103</v>
      </c>
      <c r="E309" s="189">
        <v>2451077</v>
      </c>
      <c r="L309" s="8"/>
    </row>
    <row r="310" spans="2:12">
      <c r="B310" s="98" t="s">
        <v>70</v>
      </c>
      <c r="C310" s="98">
        <v>2018</v>
      </c>
      <c r="D310" s="98" t="s">
        <v>104</v>
      </c>
      <c r="E310" s="189">
        <v>92659</v>
      </c>
      <c r="L310" s="8"/>
    </row>
    <row r="311" spans="2:12">
      <c r="B311" s="98" t="s">
        <v>70</v>
      </c>
      <c r="C311" s="98">
        <v>2018</v>
      </c>
      <c r="D311" s="98" t="s">
        <v>105</v>
      </c>
      <c r="E311" s="189">
        <v>67547</v>
      </c>
      <c r="L311" s="8"/>
    </row>
    <row r="312" spans="2:12" ht="15" thickBot="1">
      <c r="B312" s="97" t="s">
        <v>70</v>
      </c>
      <c r="C312" s="97">
        <v>2018</v>
      </c>
      <c r="D312" s="97" t="s">
        <v>106</v>
      </c>
      <c r="E312" s="190">
        <v>160206</v>
      </c>
      <c r="L312" s="8"/>
    </row>
    <row r="313" spans="2:12">
      <c r="B313" s="99" t="s">
        <v>71</v>
      </c>
      <c r="C313" s="99">
        <v>2018</v>
      </c>
      <c r="D313" s="99" t="s">
        <v>22</v>
      </c>
      <c r="E313" s="188">
        <v>28350</v>
      </c>
      <c r="L313" s="8"/>
    </row>
    <row r="314" spans="2:12">
      <c r="B314" s="98" t="s">
        <v>71</v>
      </c>
      <c r="C314" s="98">
        <v>2018</v>
      </c>
      <c r="D314" s="98" t="s">
        <v>6</v>
      </c>
      <c r="E314" s="189">
        <v>2253936</v>
      </c>
      <c r="L314" s="8"/>
    </row>
    <row r="315" spans="2:12">
      <c r="B315" s="98" t="s">
        <v>71</v>
      </c>
      <c r="C315" s="98">
        <v>2018</v>
      </c>
      <c r="D315" s="98" t="s">
        <v>98</v>
      </c>
      <c r="E315" s="189">
        <v>2909929</v>
      </c>
      <c r="L315" s="8"/>
    </row>
    <row r="316" spans="2:12">
      <c r="B316" s="98" t="s">
        <v>71</v>
      </c>
      <c r="C316" s="98">
        <v>2018</v>
      </c>
      <c r="D316" s="98" t="s">
        <v>83</v>
      </c>
      <c r="E316" s="189">
        <v>136262</v>
      </c>
      <c r="L316" s="8"/>
    </row>
    <row r="317" spans="2:12">
      <c r="B317" s="98" t="s">
        <v>71</v>
      </c>
      <c r="C317" s="98">
        <v>2018</v>
      </c>
      <c r="D317" s="98" t="s">
        <v>99</v>
      </c>
      <c r="E317" s="189">
        <v>188526</v>
      </c>
      <c r="L317" s="8"/>
    </row>
    <row r="318" spans="2:12">
      <c r="B318" s="98" t="s">
        <v>71</v>
      </c>
      <c r="C318" s="98">
        <v>2018</v>
      </c>
      <c r="D318" s="98" t="s">
        <v>18</v>
      </c>
      <c r="E318" s="189">
        <v>198669</v>
      </c>
      <c r="L318" s="8"/>
    </row>
    <row r="319" spans="2:12">
      <c r="B319" s="98" t="s">
        <v>71</v>
      </c>
      <c r="C319" s="98">
        <v>2018</v>
      </c>
      <c r="D319" s="98" t="s">
        <v>84</v>
      </c>
      <c r="E319" s="189">
        <v>2117674</v>
      </c>
      <c r="L319" s="8"/>
    </row>
    <row r="320" spans="2:12">
      <c r="B320" s="98" t="s">
        <v>71</v>
      </c>
      <c r="C320" s="98">
        <v>2018</v>
      </c>
      <c r="D320" s="98" t="s">
        <v>100</v>
      </c>
      <c r="E320" s="189">
        <v>2721403</v>
      </c>
      <c r="L320" s="8"/>
    </row>
    <row r="321" spans="2:12">
      <c r="B321" s="98" t="s">
        <v>71</v>
      </c>
      <c r="C321" s="98">
        <v>2018</v>
      </c>
      <c r="D321" s="98" t="s">
        <v>101</v>
      </c>
      <c r="E321" s="189">
        <v>0</v>
      </c>
      <c r="L321" s="8"/>
    </row>
    <row r="322" spans="2:12">
      <c r="B322" s="98" t="s">
        <v>71</v>
      </c>
      <c r="C322" s="98">
        <v>2018</v>
      </c>
      <c r="D322" s="98" t="s">
        <v>102</v>
      </c>
      <c r="E322" s="189">
        <v>1792102</v>
      </c>
      <c r="L322" s="8"/>
    </row>
    <row r="323" spans="2:12">
      <c r="B323" s="98" t="s">
        <v>71</v>
      </c>
      <c r="C323" s="98">
        <v>2018</v>
      </c>
      <c r="D323" s="98" t="s">
        <v>103</v>
      </c>
      <c r="E323" s="189">
        <v>1792102</v>
      </c>
      <c r="L323" s="8"/>
    </row>
    <row r="324" spans="2:12">
      <c r="B324" s="98" t="s">
        <v>71</v>
      </c>
      <c r="C324" s="98">
        <v>2018</v>
      </c>
      <c r="D324" s="98" t="s">
        <v>104</v>
      </c>
      <c r="E324" s="189">
        <v>92275</v>
      </c>
      <c r="L324" s="8"/>
    </row>
    <row r="325" spans="2:12">
      <c r="B325" s="98" t="s">
        <v>71</v>
      </c>
      <c r="C325" s="98">
        <v>2018</v>
      </c>
      <c r="D325" s="98" t="s">
        <v>105</v>
      </c>
      <c r="E325" s="189">
        <v>34143</v>
      </c>
      <c r="L325" s="8"/>
    </row>
    <row r="326" spans="2:12" ht="15" thickBot="1">
      <c r="B326" s="97" t="s">
        <v>71</v>
      </c>
      <c r="C326" s="97">
        <v>2018</v>
      </c>
      <c r="D326" s="97" t="s">
        <v>106</v>
      </c>
      <c r="E326" s="190">
        <v>126418</v>
      </c>
      <c r="L326" s="8"/>
    </row>
    <row r="327" spans="2:12">
      <c r="B327" s="99" t="s">
        <v>72</v>
      </c>
      <c r="C327" s="99">
        <v>2018</v>
      </c>
      <c r="D327" s="99" t="s">
        <v>22</v>
      </c>
      <c r="E327" s="188">
        <v>59478</v>
      </c>
      <c r="L327" s="8"/>
    </row>
    <row r="328" spans="2:12">
      <c r="B328" s="98" t="s">
        <v>72</v>
      </c>
      <c r="C328" s="98">
        <v>2018</v>
      </c>
      <c r="D328" s="98" t="s">
        <v>6</v>
      </c>
      <c r="E328" s="189">
        <v>2947047</v>
      </c>
      <c r="L328" s="8"/>
    </row>
    <row r="329" spans="2:12">
      <c r="B329" s="98" t="s">
        <v>72</v>
      </c>
      <c r="C329" s="98">
        <v>2018</v>
      </c>
      <c r="D329" s="98" t="s">
        <v>98</v>
      </c>
      <c r="E329" s="189">
        <v>3801761</v>
      </c>
      <c r="L329" s="8"/>
    </row>
    <row r="330" spans="2:12">
      <c r="B330" s="98" t="s">
        <v>72</v>
      </c>
      <c r="C330" s="98">
        <v>2018</v>
      </c>
      <c r="D330" s="98" t="s">
        <v>83</v>
      </c>
      <c r="E330" s="189">
        <v>147675</v>
      </c>
      <c r="L330" s="8"/>
    </row>
    <row r="331" spans="2:12">
      <c r="B331" s="98" t="s">
        <v>72</v>
      </c>
      <c r="C331" s="98">
        <v>2018</v>
      </c>
      <c r="D331" s="98" t="s">
        <v>99</v>
      </c>
      <c r="E331" s="189">
        <v>204316</v>
      </c>
      <c r="L331" s="8"/>
    </row>
    <row r="332" spans="2:12">
      <c r="B332" s="98" t="s">
        <v>72</v>
      </c>
      <c r="C332" s="98">
        <v>2018</v>
      </c>
      <c r="D332" s="98" t="s">
        <v>18</v>
      </c>
      <c r="E332" s="189">
        <v>4851786</v>
      </c>
      <c r="L332" s="8"/>
    </row>
    <row r="333" spans="2:12">
      <c r="B333" s="98" t="s">
        <v>72</v>
      </c>
      <c r="C333" s="98">
        <v>2018</v>
      </c>
      <c r="D333" s="98" t="s">
        <v>84</v>
      </c>
      <c r="E333" s="189">
        <v>2799372</v>
      </c>
      <c r="L333" s="8"/>
    </row>
    <row r="334" spans="2:12">
      <c r="B334" s="98" t="s">
        <v>72</v>
      </c>
      <c r="C334" s="98">
        <v>2018</v>
      </c>
      <c r="D334" s="98" t="s">
        <v>100</v>
      </c>
      <c r="E334" s="189">
        <v>3597445</v>
      </c>
      <c r="L334" s="8"/>
    </row>
    <row r="335" spans="2:12">
      <c r="B335" s="98" t="s">
        <v>72</v>
      </c>
      <c r="C335" s="98">
        <v>2018</v>
      </c>
      <c r="D335" s="98" t="s">
        <v>101</v>
      </c>
      <c r="E335" s="189">
        <v>0</v>
      </c>
      <c r="L335" s="8"/>
    </row>
    <row r="336" spans="2:12">
      <c r="B336" s="98" t="s">
        <v>72</v>
      </c>
      <c r="C336" s="98">
        <v>2018</v>
      </c>
      <c r="D336" s="98" t="s">
        <v>102</v>
      </c>
      <c r="E336" s="189">
        <v>1852989</v>
      </c>
      <c r="L336" s="8"/>
    </row>
    <row r="337" spans="2:12">
      <c r="B337" s="98" t="s">
        <v>72</v>
      </c>
      <c r="C337" s="98">
        <v>2018</v>
      </c>
      <c r="D337" s="98" t="s">
        <v>103</v>
      </c>
      <c r="E337" s="189">
        <v>1852989</v>
      </c>
      <c r="L337" s="8"/>
    </row>
    <row r="338" spans="2:12">
      <c r="B338" s="98" t="s">
        <v>72</v>
      </c>
      <c r="C338" s="98">
        <v>2018</v>
      </c>
      <c r="D338" s="98" t="s">
        <v>104</v>
      </c>
      <c r="E338" s="189">
        <v>143660</v>
      </c>
      <c r="L338" s="8"/>
    </row>
    <row r="339" spans="2:12">
      <c r="B339" s="98" t="s">
        <v>72</v>
      </c>
      <c r="C339" s="98">
        <v>2018</v>
      </c>
      <c r="D339" s="98" t="s">
        <v>105</v>
      </c>
      <c r="E339" s="189">
        <v>48592</v>
      </c>
      <c r="L339" s="8"/>
    </row>
    <row r="340" spans="2:12" ht="15" thickBot="1">
      <c r="B340" s="97" t="s">
        <v>72</v>
      </c>
      <c r="C340" s="97">
        <v>2018</v>
      </c>
      <c r="D340" s="97" t="s">
        <v>106</v>
      </c>
      <c r="E340" s="190">
        <v>192251</v>
      </c>
      <c r="L340" s="8"/>
    </row>
    <row r="341" spans="2:12">
      <c r="B341" s="99" t="s">
        <v>73</v>
      </c>
      <c r="C341" s="99">
        <v>2018</v>
      </c>
      <c r="D341" s="99" t="s">
        <v>22</v>
      </c>
      <c r="E341" s="188">
        <v>53286</v>
      </c>
      <c r="L341" s="8"/>
    </row>
    <row r="342" spans="2:12">
      <c r="B342" s="98" t="s">
        <v>73</v>
      </c>
      <c r="C342" s="98">
        <v>2018</v>
      </c>
      <c r="D342" s="98" t="s">
        <v>6</v>
      </c>
      <c r="E342" s="189">
        <v>4698469</v>
      </c>
      <c r="L342" s="8"/>
    </row>
    <row r="343" spans="2:12">
      <c r="B343" s="98" t="s">
        <v>73</v>
      </c>
      <c r="C343" s="98">
        <v>2018</v>
      </c>
      <c r="D343" s="98" t="s">
        <v>98</v>
      </c>
      <c r="E343" s="189">
        <v>6073083</v>
      </c>
      <c r="L343" s="8"/>
    </row>
    <row r="344" spans="2:12">
      <c r="B344" s="98" t="s">
        <v>73</v>
      </c>
      <c r="C344" s="98">
        <v>2018</v>
      </c>
      <c r="D344" s="98" t="s">
        <v>83</v>
      </c>
      <c r="E344" s="189">
        <v>356743</v>
      </c>
      <c r="L344" s="8"/>
    </row>
    <row r="345" spans="2:12">
      <c r="B345" s="98" t="s">
        <v>73</v>
      </c>
      <c r="C345" s="98">
        <v>2018</v>
      </c>
      <c r="D345" s="98" t="s">
        <v>99</v>
      </c>
      <c r="E345" s="189">
        <v>493573</v>
      </c>
      <c r="L345" s="8"/>
    </row>
    <row r="346" spans="2:12">
      <c r="B346" s="98" t="s">
        <v>73</v>
      </c>
      <c r="C346" s="98">
        <v>2018</v>
      </c>
      <c r="D346" s="98" t="s">
        <v>18</v>
      </c>
      <c r="E346" s="189">
        <v>1396550</v>
      </c>
      <c r="L346" s="8"/>
    </row>
    <row r="347" spans="2:12">
      <c r="B347" s="98" t="s">
        <v>73</v>
      </c>
      <c r="C347" s="98">
        <v>2018</v>
      </c>
      <c r="D347" s="98" t="s">
        <v>84</v>
      </c>
      <c r="E347" s="189">
        <v>4341726</v>
      </c>
      <c r="L347" s="8"/>
    </row>
    <row r="348" spans="2:12">
      <c r="B348" s="98" t="s">
        <v>73</v>
      </c>
      <c r="C348" s="98">
        <v>2018</v>
      </c>
      <c r="D348" s="98" t="s">
        <v>100</v>
      </c>
      <c r="E348" s="189">
        <v>5579510</v>
      </c>
      <c r="L348" s="8"/>
    </row>
    <row r="349" spans="2:12">
      <c r="B349" s="98" t="s">
        <v>73</v>
      </c>
      <c r="C349" s="98">
        <v>2018</v>
      </c>
      <c r="D349" s="98" t="s">
        <v>101</v>
      </c>
      <c r="E349" s="189">
        <v>7989962</v>
      </c>
      <c r="L349" s="8"/>
    </row>
    <row r="350" spans="2:12">
      <c r="B350" s="98" t="s">
        <v>73</v>
      </c>
      <c r="C350" s="98">
        <v>2018</v>
      </c>
      <c r="D350" s="98" t="s">
        <v>102</v>
      </c>
      <c r="E350" s="189">
        <v>4681430</v>
      </c>
      <c r="L350" s="8"/>
    </row>
    <row r="351" spans="2:12">
      <c r="B351" s="98" t="s">
        <v>73</v>
      </c>
      <c r="C351" s="98">
        <v>2018</v>
      </c>
      <c r="D351" s="98" t="s">
        <v>103</v>
      </c>
      <c r="E351" s="189">
        <v>12671392</v>
      </c>
      <c r="L351" s="8"/>
    </row>
    <row r="352" spans="2:12">
      <c r="B352" s="98" t="s">
        <v>73</v>
      </c>
      <c r="C352" s="98">
        <v>2018</v>
      </c>
      <c r="D352" s="98" t="s">
        <v>104</v>
      </c>
      <c r="E352" s="189">
        <v>261537</v>
      </c>
      <c r="L352" s="8"/>
    </row>
    <row r="353" spans="2:12">
      <c r="B353" s="98" t="s">
        <v>73</v>
      </c>
      <c r="C353" s="98">
        <v>2018</v>
      </c>
      <c r="D353" s="98" t="s">
        <v>105</v>
      </c>
      <c r="E353" s="189">
        <v>151034</v>
      </c>
      <c r="L353" s="8"/>
    </row>
    <row r="354" spans="2:12" ht="15" thickBot="1">
      <c r="B354" s="97" t="s">
        <v>73</v>
      </c>
      <c r="C354" s="97">
        <v>2018</v>
      </c>
      <c r="D354" s="97" t="s">
        <v>106</v>
      </c>
      <c r="E354" s="190">
        <v>412571</v>
      </c>
      <c r="L354" s="8"/>
    </row>
    <row r="355" spans="2:12">
      <c r="B355" s="99" t="s">
        <v>74</v>
      </c>
      <c r="C355" s="99">
        <v>2018</v>
      </c>
      <c r="D355" s="99" t="s">
        <v>22</v>
      </c>
      <c r="E355" s="188">
        <v>1290</v>
      </c>
      <c r="L355" s="8"/>
    </row>
    <row r="356" spans="2:12">
      <c r="B356" s="98" t="s">
        <v>74</v>
      </c>
      <c r="C356" s="98">
        <v>2018</v>
      </c>
      <c r="D356" s="98" t="s">
        <v>6</v>
      </c>
      <c r="E356" s="189">
        <v>8974160</v>
      </c>
      <c r="L356" s="8"/>
    </row>
    <row r="357" spans="2:12">
      <c r="B357" s="98" t="s">
        <v>74</v>
      </c>
      <c r="C357" s="98">
        <v>2018</v>
      </c>
      <c r="D357" s="98" t="s">
        <v>98</v>
      </c>
      <c r="E357" s="189">
        <v>11604184</v>
      </c>
      <c r="H357" s="107"/>
      <c r="L357" s="8"/>
    </row>
    <row r="358" spans="2:12">
      <c r="B358" s="98" t="s">
        <v>74</v>
      </c>
      <c r="C358" s="98">
        <v>2018</v>
      </c>
      <c r="D358" s="98" t="s">
        <v>83</v>
      </c>
      <c r="E358" s="189">
        <v>726974</v>
      </c>
      <c r="H358" s="107"/>
      <c r="L358" s="8"/>
    </row>
    <row r="359" spans="2:12">
      <c r="B359" s="98" t="s">
        <v>74</v>
      </c>
      <c r="C359" s="98">
        <v>2018</v>
      </c>
      <c r="D359" s="98" t="s">
        <v>99</v>
      </c>
      <c r="E359" s="189">
        <v>1005806</v>
      </c>
      <c r="H359" s="107"/>
      <c r="L359" s="8"/>
    </row>
    <row r="360" spans="2:12">
      <c r="B360" s="98" t="s">
        <v>74</v>
      </c>
      <c r="C360" s="98">
        <v>2018</v>
      </c>
      <c r="D360" s="98" t="s">
        <v>18</v>
      </c>
      <c r="E360" s="189">
        <v>272963</v>
      </c>
      <c r="H360" s="107"/>
      <c r="L360" s="8"/>
    </row>
    <row r="361" spans="2:12">
      <c r="B361" s="98" t="s">
        <v>74</v>
      </c>
      <c r="C361" s="98">
        <v>2018</v>
      </c>
      <c r="D361" s="98" t="s">
        <v>84</v>
      </c>
      <c r="E361" s="189">
        <v>8247186</v>
      </c>
      <c r="H361" s="107"/>
      <c r="L361" s="8"/>
    </row>
    <row r="362" spans="2:12">
      <c r="B362" s="98" t="s">
        <v>74</v>
      </c>
      <c r="C362" s="98">
        <v>2018</v>
      </c>
      <c r="D362" s="98" t="s">
        <v>100</v>
      </c>
      <c r="E362" s="189">
        <v>10598378</v>
      </c>
      <c r="H362" s="108"/>
      <c r="I362" s="95"/>
      <c r="L362" s="8"/>
    </row>
    <row r="363" spans="2:12">
      <c r="B363" s="98" t="s">
        <v>74</v>
      </c>
      <c r="C363" s="98">
        <v>2018</v>
      </c>
      <c r="D363" s="98" t="s">
        <v>101</v>
      </c>
      <c r="E363" s="189">
        <v>83541</v>
      </c>
      <c r="L363" s="8"/>
    </row>
    <row r="364" spans="2:12">
      <c r="B364" s="98" t="s">
        <v>74</v>
      </c>
      <c r="C364" s="98">
        <v>2018</v>
      </c>
      <c r="D364" s="98" t="s">
        <v>102</v>
      </c>
      <c r="E364" s="189">
        <v>5365326</v>
      </c>
      <c r="G364" s="94"/>
      <c r="L364" s="8"/>
    </row>
    <row r="365" spans="2:12">
      <c r="B365" s="98" t="s">
        <v>74</v>
      </c>
      <c r="C365" s="98">
        <v>2018</v>
      </c>
      <c r="D365" s="98" t="s">
        <v>103</v>
      </c>
      <c r="E365" s="189">
        <v>5448867</v>
      </c>
      <c r="L365" s="8"/>
    </row>
    <row r="366" spans="2:12">
      <c r="B366" s="98" t="s">
        <v>74</v>
      </c>
      <c r="C366" s="98">
        <v>2018</v>
      </c>
      <c r="D366" s="98" t="s">
        <v>104</v>
      </c>
      <c r="E366" s="189">
        <v>386283</v>
      </c>
      <c r="L366" s="8"/>
    </row>
    <row r="367" spans="2:12">
      <c r="B367" s="98" t="s">
        <v>74</v>
      </c>
      <c r="C367" s="98">
        <v>2018</v>
      </c>
      <c r="D367" s="98" t="s">
        <v>105</v>
      </c>
      <c r="E367" s="189">
        <v>260080</v>
      </c>
      <c r="G367" s="94"/>
      <c r="L367" s="8"/>
    </row>
    <row r="368" spans="2:12" ht="15" thickBot="1">
      <c r="B368" s="97" t="s">
        <v>74</v>
      </c>
      <c r="C368" s="97">
        <v>2018</v>
      </c>
      <c r="D368" s="97" t="s">
        <v>106</v>
      </c>
      <c r="E368" s="190">
        <v>646362</v>
      </c>
      <c r="L368" s="8"/>
    </row>
    <row r="369" spans="2:12">
      <c r="B369" s="99" t="s">
        <v>75</v>
      </c>
      <c r="C369" s="99">
        <v>2018</v>
      </c>
      <c r="D369" s="99" t="s">
        <v>22</v>
      </c>
      <c r="E369" s="188">
        <v>75862</v>
      </c>
      <c r="G369" s="94"/>
      <c r="L369" s="8"/>
    </row>
    <row r="370" spans="2:12">
      <c r="B370" s="98" t="s">
        <v>75</v>
      </c>
      <c r="C370" s="98">
        <v>2018</v>
      </c>
      <c r="D370" s="98" t="s">
        <v>6</v>
      </c>
      <c r="E370" s="189">
        <v>3335685</v>
      </c>
      <c r="G370" s="94"/>
      <c r="L370" s="8"/>
    </row>
    <row r="371" spans="2:12">
      <c r="B371" s="98" t="s">
        <v>75</v>
      </c>
      <c r="C371" s="98">
        <v>2018</v>
      </c>
      <c r="D371" s="98" t="s">
        <v>98</v>
      </c>
      <c r="E371" s="189">
        <v>4313525</v>
      </c>
      <c r="L371" s="8"/>
    </row>
    <row r="372" spans="2:12">
      <c r="B372" s="98" t="s">
        <v>75</v>
      </c>
      <c r="C372" s="98">
        <v>2018</v>
      </c>
      <c r="D372" s="98" t="s">
        <v>83</v>
      </c>
      <c r="E372" s="189">
        <v>272891</v>
      </c>
      <c r="L372" s="8"/>
    </row>
    <row r="373" spans="2:12">
      <c r="B373" s="98" t="s">
        <v>75</v>
      </c>
      <c r="C373" s="98">
        <v>2018</v>
      </c>
      <c r="D373" s="98" t="s">
        <v>99</v>
      </c>
      <c r="E373" s="189">
        <v>377559</v>
      </c>
      <c r="G373" s="94"/>
      <c r="L373" s="8"/>
    </row>
    <row r="374" spans="2:12">
      <c r="B374" s="98" t="s">
        <v>75</v>
      </c>
      <c r="C374" s="98">
        <v>2018</v>
      </c>
      <c r="D374" s="98" t="s">
        <v>18</v>
      </c>
      <c r="E374" s="189">
        <v>2886</v>
      </c>
      <c r="L374" s="8"/>
    </row>
    <row r="375" spans="2:12">
      <c r="B375" s="98" t="s">
        <v>75</v>
      </c>
      <c r="C375" s="98">
        <v>2018</v>
      </c>
      <c r="D375" s="98" t="s">
        <v>84</v>
      </c>
      <c r="E375" s="189">
        <v>3062794</v>
      </c>
      <c r="L375" s="8"/>
    </row>
    <row r="376" spans="2:12">
      <c r="B376" s="98" t="s">
        <v>75</v>
      </c>
      <c r="C376" s="98">
        <v>2018</v>
      </c>
      <c r="D376" s="98" t="s">
        <v>100</v>
      </c>
      <c r="E376" s="189">
        <v>3935966</v>
      </c>
      <c r="G376" s="94"/>
      <c r="L376" s="8"/>
    </row>
    <row r="377" spans="2:12">
      <c r="B377" s="98" t="s">
        <v>75</v>
      </c>
      <c r="C377" s="98">
        <v>2018</v>
      </c>
      <c r="D377" s="98" t="s">
        <v>101</v>
      </c>
      <c r="E377" s="189">
        <v>0</v>
      </c>
      <c r="L377" s="8"/>
    </row>
    <row r="378" spans="2:12">
      <c r="B378" s="98" t="s">
        <v>75</v>
      </c>
      <c r="C378" s="98">
        <v>2018</v>
      </c>
      <c r="D378" s="98" t="s">
        <v>102</v>
      </c>
      <c r="E378" s="189">
        <v>4298174</v>
      </c>
      <c r="L378" s="8"/>
    </row>
    <row r="379" spans="2:12">
      <c r="B379" s="98" t="s">
        <v>75</v>
      </c>
      <c r="C379" s="98">
        <v>2018</v>
      </c>
      <c r="D379" s="98" t="s">
        <v>103</v>
      </c>
      <c r="E379" s="189">
        <v>4298174</v>
      </c>
      <c r="L379" s="8"/>
    </row>
    <row r="380" spans="2:12">
      <c r="B380" s="98" t="s">
        <v>75</v>
      </c>
      <c r="C380" s="98">
        <v>2018</v>
      </c>
      <c r="D380" s="98" t="s">
        <v>104</v>
      </c>
      <c r="E380" s="189">
        <v>122338</v>
      </c>
      <c r="L380" s="8"/>
    </row>
    <row r="381" spans="2:12">
      <c r="B381" s="98" t="s">
        <v>75</v>
      </c>
      <c r="C381" s="98">
        <v>2018</v>
      </c>
      <c r="D381" s="98" t="s">
        <v>105</v>
      </c>
      <c r="E381" s="37">
        <v>72208</v>
      </c>
      <c r="L381" s="8"/>
    </row>
    <row r="382" spans="2:12" ht="15" thickBot="1">
      <c r="B382" s="97" t="s">
        <v>75</v>
      </c>
      <c r="C382" s="97">
        <v>2018</v>
      </c>
      <c r="D382" s="97" t="s">
        <v>106</v>
      </c>
      <c r="E382" s="187">
        <v>194546</v>
      </c>
      <c r="L382" s="8"/>
    </row>
    <row r="383" spans="2:12">
      <c r="B383" s="99" t="s">
        <v>76</v>
      </c>
      <c r="C383" s="99">
        <v>2018</v>
      </c>
      <c r="D383" s="99" t="s">
        <v>22</v>
      </c>
      <c r="E383" s="191">
        <v>393934</v>
      </c>
      <c r="L383" s="8"/>
    </row>
    <row r="384" spans="2:12">
      <c r="B384" s="98" t="s">
        <v>76</v>
      </c>
      <c r="C384" s="98">
        <v>2018</v>
      </c>
      <c r="D384" s="98" t="s">
        <v>6</v>
      </c>
      <c r="E384" s="189">
        <v>24109703</v>
      </c>
      <c r="L384" s="8"/>
    </row>
    <row r="385" spans="2:12">
      <c r="B385" s="98" t="s">
        <v>76</v>
      </c>
      <c r="C385" s="98">
        <v>2018</v>
      </c>
      <c r="D385" s="98" t="s">
        <v>98</v>
      </c>
      <c r="E385" s="189">
        <v>31157484</v>
      </c>
      <c r="L385" s="8"/>
    </row>
    <row r="386" spans="2:12">
      <c r="B386" s="98" t="s">
        <v>76</v>
      </c>
      <c r="C386" s="98">
        <v>2018</v>
      </c>
      <c r="D386" s="98" t="s">
        <v>83</v>
      </c>
      <c r="E386" s="189">
        <v>1770653</v>
      </c>
      <c r="L386" s="8"/>
    </row>
    <row r="387" spans="2:12">
      <c r="B387" s="98" t="s">
        <v>76</v>
      </c>
      <c r="C387" s="98">
        <v>2018</v>
      </c>
      <c r="D387" s="98" t="s">
        <v>99</v>
      </c>
      <c r="E387" s="189">
        <v>2449791</v>
      </c>
      <c r="L387" s="8"/>
    </row>
    <row r="388" spans="2:12">
      <c r="B388" s="98" t="s">
        <v>76</v>
      </c>
      <c r="C388" s="98">
        <v>2018</v>
      </c>
      <c r="D388" s="98" t="s">
        <v>18</v>
      </c>
      <c r="E388" s="189">
        <v>8203848</v>
      </c>
      <c r="L388" s="8"/>
    </row>
    <row r="389" spans="2:12">
      <c r="B389" s="98" t="s">
        <v>76</v>
      </c>
      <c r="C389" s="98">
        <v>2018</v>
      </c>
      <c r="D389" s="98" t="s">
        <v>84</v>
      </c>
      <c r="E389" s="189">
        <v>22339050</v>
      </c>
      <c r="L389" s="8"/>
    </row>
    <row r="390" spans="2:12">
      <c r="B390" s="98" t="s">
        <v>76</v>
      </c>
      <c r="C390" s="98">
        <v>2018</v>
      </c>
      <c r="D390" s="98" t="s">
        <v>100</v>
      </c>
      <c r="E390" s="189">
        <v>28707693</v>
      </c>
      <c r="L390" s="8"/>
    </row>
    <row r="391" spans="2:12">
      <c r="B391" s="98" t="s">
        <v>76</v>
      </c>
      <c r="C391" s="98">
        <v>2018</v>
      </c>
      <c r="D391" s="98" t="s">
        <v>101</v>
      </c>
      <c r="E391" s="189">
        <v>8073503</v>
      </c>
      <c r="L391" s="8"/>
    </row>
    <row r="392" spans="2:12">
      <c r="B392" s="98" t="s">
        <v>76</v>
      </c>
      <c r="C392" s="98">
        <v>2018</v>
      </c>
      <c r="D392" s="98" t="s">
        <v>102</v>
      </c>
      <c r="E392" s="37">
        <v>20441097</v>
      </c>
      <c r="L392" s="8"/>
    </row>
    <row r="393" spans="2:12">
      <c r="B393" s="98" t="s">
        <v>76</v>
      </c>
      <c r="C393" s="98">
        <v>2018</v>
      </c>
      <c r="D393" s="98" t="s">
        <v>103</v>
      </c>
      <c r="E393" s="189">
        <v>28514600</v>
      </c>
      <c r="L393" s="8"/>
    </row>
    <row r="394" spans="2:12">
      <c r="B394" s="98" t="s">
        <v>76</v>
      </c>
      <c r="C394" s="98">
        <v>2018</v>
      </c>
      <c r="D394" s="98" t="s">
        <v>104</v>
      </c>
      <c r="E394" s="189">
        <v>1098751</v>
      </c>
      <c r="L394" s="8"/>
    </row>
    <row r="395" spans="2:12">
      <c r="B395" s="98" t="s">
        <v>76</v>
      </c>
      <c r="C395" s="98">
        <v>2018</v>
      </c>
      <c r="D395" s="98" t="s">
        <v>105</v>
      </c>
      <c r="E395" s="186">
        <v>633604</v>
      </c>
      <c r="L395" s="8"/>
    </row>
    <row r="396" spans="2:12" ht="15" thickBot="1">
      <c r="B396" s="97" t="s">
        <v>76</v>
      </c>
      <c r="C396" s="97">
        <v>2018</v>
      </c>
      <c r="D396" s="97" t="s">
        <v>106</v>
      </c>
      <c r="E396" s="35">
        <v>1732354</v>
      </c>
      <c r="L396" s="8"/>
    </row>
    <row r="397" spans="2:12">
      <c r="B397" s="99" t="s">
        <v>70</v>
      </c>
      <c r="C397" s="99">
        <v>2019</v>
      </c>
      <c r="D397" s="99" t="s">
        <v>22</v>
      </c>
      <c r="E397" s="188">
        <v>175790</v>
      </c>
      <c r="L397" s="8"/>
    </row>
    <row r="398" spans="2:12">
      <c r="B398" s="98" t="s">
        <v>70</v>
      </c>
      <c r="C398" s="98">
        <v>2019</v>
      </c>
      <c r="D398" s="98" t="s">
        <v>6</v>
      </c>
      <c r="E398" s="189">
        <v>1816931</v>
      </c>
      <c r="L398" s="8"/>
    </row>
    <row r="399" spans="2:12">
      <c r="B399" s="98" t="s">
        <v>70</v>
      </c>
      <c r="C399" s="98">
        <v>2019</v>
      </c>
      <c r="D399" s="98" t="s">
        <v>98</v>
      </c>
      <c r="E399" s="189">
        <v>2347361</v>
      </c>
      <c r="L399" s="8"/>
    </row>
    <row r="400" spans="2:12">
      <c r="B400" s="98" t="s">
        <v>70</v>
      </c>
      <c r="C400" s="98">
        <v>2019</v>
      </c>
      <c r="D400" s="98" t="s">
        <v>83</v>
      </c>
      <c r="E400" s="189">
        <v>126714</v>
      </c>
      <c r="L400" s="8"/>
    </row>
    <row r="401" spans="2:12">
      <c r="B401" s="98" t="s">
        <v>70</v>
      </c>
      <c r="C401" s="98">
        <v>2019</v>
      </c>
      <c r="D401" s="98" t="s">
        <v>99</v>
      </c>
      <c r="E401" s="189">
        <v>175280</v>
      </c>
      <c r="L401" s="8"/>
    </row>
    <row r="402" spans="2:12">
      <c r="B402" s="98" t="s">
        <v>70</v>
      </c>
      <c r="C402" s="98">
        <v>2019</v>
      </c>
      <c r="D402" s="98" t="s">
        <v>18</v>
      </c>
      <c r="E402" s="189">
        <v>1329805</v>
      </c>
      <c r="L402" s="8"/>
    </row>
    <row r="403" spans="2:12">
      <c r="B403" s="98" t="s">
        <v>70</v>
      </c>
      <c r="C403" s="98">
        <v>2019</v>
      </c>
      <c r="D403" s="98" t="s">
        <v>84</v>
      </c>
      <c r="E403" s="189">
        <v>1690217</v>
      </c>
      <c r="L403" s="8"/>
    </row>
    <row r="404" spans="2:12">
      <c r="B404" s="98" t="s">
        <v>70</v>
      </c>
      <c r="C404" s="98">
        <v>2019</v>
      </c>
      <c r="D404" s="98" t="s">
        <v>100</v>
      </c>
      <c r="E404" s="189">
        <v>2172081</v>
      </c>
      <c r="L404" s="8"/>
    </row>
    <row r="405" spans="2:12">
      <c r="B405" s="98" t="s">
        <v>70</v>
      </c>
      <c r="C405" s="98">
        <v>2019</v>
      </c>
      <c r="D405" s="98" t="s">
        <v>101</v>
      </c>
      <c r="E405" s="189">
        <v>0</v>
      </c>
      <c r="L405" s="8"/>
    </row>
    <row r="406" spans="2:12">
      <c r="B406" s="98" t="s">
        <v>70</v>
      </c>
      <c r="C406" s="98">
        <v>2019</v>
      </c>
      <c r="D406" s="98" t="s">
        <v>102</v>
      </c>
      <c r="E406" s="189">
        <v>2394396</v>
      </c>
      <c r="L406" s="8"/>
    </row>
    <row r="407" spans="2:12">
      <c r="B407" s="98" t="s">
        <v>70</v>
      </c>
      <c r="C407" s="98">
        <v>2019</v>
      </c>
      <c r="D407" s="98" t="s">
        <v>103</v>
      </c>
      <c r="E407" s="189">
        <v>2394396</v>
      </c>
      <c r="L407" s="8"/>
    </row>
    <row r="408" spans="2:12">
      <c r="B408" s="98" t="s">
        <v>70</v>
      </c>
      <c r="C408" s="98">
        <v>2019</v>
      </c>
      <c r="D408" s="98" t="s">
        <v>104</v>
      </c>
      <c r="E408" s="189">
        <v>96976</v>
      </c>
      <c r="L408" s="8"/>
    </row>
    <row r="409" spans="2:12">
      <c r="B409" s="98" t="s">
        <v>70</v>
      </c>
      <c r="C409" s="98">
        <v>2019</v>
      </c>
      <c r="D409" s="98" t="s">
        <v>105</v>
      </c>
      <c r="E409" s="189">
        <v>65198</v>
      </c>
      <c r="L409" s="8"/>
    </row>
    <row r="410" spans="2:12" ht="15" thickBot="1">
      <c r="B410" s="97" t="s">
        <v>70</v>
      </c>
      <c r="C410" s="97">
        <v>2019</v>
      </c>
      <c r="D410" s="97" t="s">
        <v>106</v>
      </c>
      <c r="E410" s="190">
        <v>162175</v>
      </c>
      <c r="L410" s="8"/>
    </row>
    <row r="411" spans="2:12">
      <c r="B411" s="99" t="s">
        <v>71</v>
      </c>
      <c r="C411" s="99">
        <v>2019</v>
      </c>
      <c r="D411" s="99" t="s">
        <v>22</v>
      </c>
      <c r="E411" s="188">
        <v>29278</v>
      </c>
      <c r="L411" s="8"/>
    </row>
    <row r="412" spans="2:12">
      <c r="B412" s="98" t="s">
        <v>71</v>
      </c>
      <c r="C412" s="98">
        <v>2019</v>
      </c>
      <c r="D412" s="98" t="s">
        <v>6</v>
      </c>
      <c r="E412" s="189">
        <v>2137485</v>
      </c>
      <c r="L412" s="8"/>
    </row>
    <row r="413" spans="2:12">
      <c r="B413" s="98" t="s">
        <v>71</v>
      </c>
      <c r="C413" s="98">
        <v>2019</v>
      </c>
      <c r="D413" s="98" t="s">
        <v>98</v>
      </c>
      <c r="E413" s="189">
        <v>2759813</v>
      </c>
      <c r="L413" s="8"/>
    </row>
    <row r="414" spans="2:12">
      <c r="B414" s="98" t="s">
        <v>71</v>
      </c>
      <c r="C414" s="98">
        <v>2019</v>
      </c>
      <c r="D414" s="98" t="s">
        <v>83</v>
      </c>
      <c r="E414" s="189">
        <v>131912</v>
      </c>
      <c r="L414" s="8"/>
    </row>
    <row r="415" spans="2:12">
      <c r="B415" s="98" t="s">
        <v>71</v>
      </c>
      <c r="C415" s="98">
        <v>2019</v>
      </c>
      <c r="D415" s="98" t="s">
        <v>99</v>
      </c>
      <c r="E415" s="189">
        <v>182471</v>
      </c>
      <c r="L415" s="8"/>
    </row>
    <row r="416" spans="2:12">
      <c r="B416" s="98" t="s">
        <v>71</v>
      </c>
      <c r="C416" s="98">
        <v>2019</v>
      </c>
      <c r="D416" s="98" t="s">
        <v>18</v>
      </c>
      <c r="E416" s="189">
        <v>198623</v>
      </c>
      <c r="L416" s="8"/>
    </row>
    <row r="417" spans="2:12">
      <c r="B417" s="98" t="s">
        <v>71</v>
      </c>
      <c r="C417" s="98">
        <v>2019</v>
      </c>
      <c r="D417" s="98" t="s">
        <v>84</v>
      </c>
      <c r="E417" s="189">
        <v>2005573</v>
      </c>
      <c r="L417" s="8"/>
    </row>
    <row r="418" spans="2:12">
      <c r="B418" s="98" t="s">
        <v>71</v>
      </c>
      <c r="C418" s="98">
        <v>2019</v>
      </c>
      <c r="D418" s="98" t="s">
        <v>100</v>
      </c>
      <c r="E418" s="189">
        <v>2577342</v>
      </c>
      <c r="L418" s="8"/>
    </row>
    <row r="419" spans="2:12">
      <c r="B419" s="98" t="s">
        <v>71</v>
      </c>
      <c r="C419" s="98">
        <v>2019</v>
      </c>
      <c r="D419" s="98" t="s">
        <v>101</v>
      </c>
      <c r="E419" s="189">
        <v>0</v>
      </c>
      <c r="L419" s="8"/>
    </row>
    <row r="420" spans="2:12">
      <c r="B420" s="98" t="s">
        <v>71</v>
      </c>
      <c r="C420" s="98">
        <v>2019</v>
      </c>
      <c r="D420" s="98" t="s">
        <v>102</v>
      </c>
      <c r="E420" s="189">
        <v>1820582</v>
      </c>
      <c r="L420" s="8"/>
    </row>
    <row r="421" spans="2:12">
      <c r="B421" s="98" t="s">
        <v>71</v>
      </c>
      <c r="C421" s="98">
        <v>2019</v>
      </c>
      <c r="D421" s="98" t="s">
        <v>103</v>
      </c>
      <c r="E421" s="189">
        <v>1820582</v>
      </c>
      <c r="L421" s="8"/>
    </row>
    <row r="422" spans="2:12">
      <c r="B422" s="98" t="s">
        <v>71</v>
      </c>
      <c r="C422" s="98">
        <v>2019</v>
      </c>
      <c r="D422" s="98" t="s">
        <v>104</v>
      </c>
      <c r="E422" s="189">
        <v>106428</v>
      </c>
      <c r="L422" s="8"/>
    </row>
    <row r="423" spans="2:12">
      <c r="B423" s="98" t="s">
        <v>71</v>
      </c>
      <c r="C423" s="98">
        <v>2019</v>
      </c>
      <c r="D423" s="98" t="s">
        <v>105</v>
      </c>
      <c r="E423" s="189">
        <v>36533</v>
      </c>
      <c r="L423" s="8"/>
    </row>
    <row r="424" spans="2:12" ht="15" thickBot="1">
      <c r="B424" s="97" t="s">
        <v>71</v>
      </c>
      <c r="C424" s="97">
        <v>2019</v>
      </c>
      <c r="D424" s="97" t="s">
        <v>106</v>
      </c>
      <c r="E424" s="190">
        <v>142961</v>
      </c>
      <c r="L424" s="8"/>
    </row>
    <row r="425" spans="2:12">
      <c r="B425" s="99" t="s">
        <v>72</v>
      </c>
      <c r="C425" s="99">
        <v>2019</v>
      </c>
      <c r="D425" s="99" t="s">
        <v>22</v>
      </c>
      <c r="E425" s="188">
        <v>60958</v>
      </c>
      <c r="L425" s="8"/>
    </row>
    <row r="426" spans="2:12">
      <c r="B426" s="98" t="s">
        <v>72</v>
      </c>
      <c r="C426" s="98">
        <v>2019</v>
      </c>
      <c r="D426" s="98" t="s">
        <v>6</v>
      </c>
      <c r="E426" s="189">
        <v>2955515</v>
      </c>
      <c r="L426" s="8"/>
    </row>
    <row r="427" spans="2:12">
      <c r="B427" s="98" t="s">
        <v>72</v>
      </c>
      <c r="C427" s="98">
        <v>2019</v>
      </c>
      <c r="D427" s="98" t="s">
        <v>98</v>
      </c>
      <c r="E427" s="189">
        <v>3810886</v>
      </c>
      <c r="L427" s="8"/>
    </row>
    <row r="428" spans="2:12">
      <c r="B428" s="98" t="s">
        <v>72</v>
      </c>
      <c r="C428" s="98">
        <v>2019</v>
      </c>
      <c r="D428" s="98" t="s">
        <v>83</v>
      </c>
      <c r="E428" s="189">
        <v>130182</v>
      </c>
      <c r="L428" s="8"/>
    </row>
    <row r="429" spans="2:12">
      <c r="B429" s="98" t="s">
        <v>72</v>
      </c>
      <c r="C429" s="98">
        <v>2019</v>
      </c>
      <c r="D429" s="98" t="s">
        <v>99</v>
      </c>
      <c r="E429" s="189">
        <v>180078</v>
      </c>
      <c r="L429" s="8"/>
    </row>
    <row r="430" spans="2:12">
      <c r="B430" s="98" t="s">
        <v>72</v>
      </c>
      <c r="C430" s="98">
        <v>2019</v>
      </c>
      <c r="D430" s="98" t="s">
        <v>18</v>
      </c>
      <c r="E430" s="189">
        <v>4785978</v>
      </c>
      <c r="L430" s="8"/>
    </row>
    <row r="431" spans="2:12">
      <c r="B431" s="98" t="s">
        <v>72</v>
      </c>
      <c r="C431" s="98">
        <v>2019</v>
      </c>
      <c r="D431" s="98" t="s">
        <v>84</v>
      </c>
      <c r="E431" s="189">
        <v>2825333</v>
      </c>
      <c r="L431" s="8"/>
    </row>
    <row r="432" spans="2:12">
      <c r="B432" s="98" t="s">
        <v>72</v>
      </c>
      <c r="C432" s="98">
        <v>2019</v>
      </c>
      <c r="D432" s="98" t="s">
        <v>100</v>
      </c>
      <c r="E432" s="189">
        <v>3630808</v>
      </c>
      <c r="L432" s="8"/>
    </row>
    <row r="433" spans="2:12">
      <c r="B433" s="98" t="s">
        <v>72</v>
      </c>
      <c r="C433" s="98">
        <v>2019</v>
      </c>
      <c r="D433" s="98" t="s">
        <v>101</v>
      </c>
      <c r="E433" s="189">
        <v>0</v>
      </c>
      <c r="L433" s="8"/>
    </row>
    <row r="434" spans="2:12">
      <c r="B434" s="98" t="s">
        <v>72</v>
      </c>
      <c r="C434" s="98">
        <v>2019</v>
      </c>
      <c r="D434" s="98" t="s">
        <v>102</v>
      </c>
      <c r="E434" s="189">
        <v>1853740</v>
      </c>
      <c r="L434" s="8"/>
    </row>
    <row r="435" spans="2:12">
      <c r="B435" s="98" t="s">
        <v>72</v>
      </c>
      <c r="C435" s="98">
        <v>2019</v>
      </c>
      <c r="D435" s="98" t="s">
        <v>103</v>
      </c>
      <c r="E435" s="189">
        <v>1853740</v>
      </c>
      <c r="L435" s="8"/>
    </row>
    <row r="436" spans="2:12">
      <c r="B436" s="98" t="s">
        <v>72</v>
      </c>
      <c r="C436" s="98">
        <v>2019</v>
      </c>
      <c r="D436" s="98" t="s">
        <v>104</v>
      </c>
      <c r="E436" s="189">
        <v>143604</v>
      </c>
      <c r="L436" s="8"/>
    </row>
    <row r="437" spans="2:12">
      <c r="B437" s="98" t="s">
        <v>72</v>
      </c>
      <c r="C437" s="98">
        <v>2019</v>
      </c>
      <c r="D437" s="98" t="s">
        <v>105</v>
      </c>
      <c r="E437" s="189">
        <v>48666</v>
      </c>
      <c r="L437" s="8"/>
    </row>
    <row r="438" spans="2:12" ht="15" thickBot="1">
      <c r="B438" s="97" t="s">
        <v>72</v>
      </c>
      <c r="C438" s="97">
        <v>2019</v>
      </c>
      <c r="D438" s="97" t="s">
        <v>106</v>
      </c>
      <c r="E438" s="190">
        <v>192270</v>
      </c>
      <c r="L438" s="8"/>
    </row>
    <row r="439" spans="2:12">
      <c r="B439" s="99" t="s">
        <v>73</v>
      </c>
      <c r="C439" s="99">
        <v>2019</v>
      </c>
      <c r="D439" s="99" t="s">
        <v>22</v>
      </c>
      <c r="E439" s="188">
        <v>54852</v>
      </c>
      <c r="L439" s="8"/>
    </row>
    <row r="440" spans="2:12">
      <c r="B440" s="98" t="s">
        <v>73</v>
      </c>
      <c r="C440" s="98">
        <v>2019</v>
      </c>
      <c r="D440" s="98" t="s">
        <v>6</v>
      </c>
      <c r="E440" s="189">
        <v>4683184</v>
      </c>
      <c r="L440" s="8"/>
    </row>
    <row r="441" spans="2:12">
      <c r="B441" s="98" t="s">
        <v>73</v>
      </c>
      <c r="C441" s="98">
        <v>2019</v>
      </c>
      <c r="D441" s="98" t="s">
        <v>98</v>
      </c>
      <c r="E441" s="189">
        <v>6053440</v>
      </c>
      <c r="L441" s="8"/>
    </row>
    <row r="442" spans="2:12">
      <c r="B442" s="98" t="s">
        <v>73</v>
      </c>
      <c r="C442" s="98">
        <v>2019</v>
      </c>
      <c r="D442" s="98" t="s">
        <v>83</v>
      </c>
      <c r="E442" s="189">
        <v>357756</v>
      </c>
      <c r="L442" s="8"/>
    </row>
    <row r="443" spans="2:12">
      <c r="B443" s="98" t="s">
        <v>73</v>
      </c>
      <c r="C443" s="98">
        <v>2019</v>
      </c>
      <c r="D443" s="98" t="s">
        <v>99</v>
      </c>
      <c r="E443" s="189">
        <v>494875</v>
      </c>
      <c r="L443" s="8"/>
    </row>
    <row r="444" spans="2:12">
      <c r="B444" s="98" t="s">
        <v>73</v>
      </c>
      <c r="C444" s="98">
        <v>2019</v>
      </c>
      <c r="D444" s="98" t="s">
        <v>18</v>
      </c>
      <c r="E444" s="189">
        <v>1423846</v>
      </c>
      <c r="L444" s="8"/>
    </row>
    <row r="445" spans="2:12">
      <c r="B445" s="98" t="s">
        <v>73</v>
      </c>
      <c r="C445" s="98">
        <v>2019</v>
      </c>
      <c r="D445" s="98" t="s">
        <v>84</v>
      </c>
      <c r="E445" s="189">
        <v>4325428</v>
      </c>
      <c r="L445" s="8"/>
    </row>
    <row r="446" spans="2:12">
      <c r="B446" s="98" t="s">
        <v>73</v>
      </c>
      <c r="C446" s="98">
        <v>2019</v>
      </c>
      <c r="D446" s="98" t="s">
        <v>100</v>
      </c>
      <c r="E446" s="189">
        <v>5558565</v>
      </c>
      <c r="L446" s="8"/>
    </row>
    <row r="447" spans="2:12">
      <c r="B447" s="98" t="s">
        <v>73</v>
      </c>
      <c r="C447" s="98">
        <v>2019</v>
      </c>
      <c r="D447" s="98" t="s">
        <v>101</v>
      </c>
      <c r="E447" s="189">
        <v>8104267</v>
      </c>
      <c r="L447" s="8"/>
    </row>
    <row r="448" spans="2:12">
      <c r="B448" s="98" t="s">
        <v>73</v>
      </c>
      <c r="C448" s="98">
        <v>2019</v>
      </c>
      <c r="D448" s="98" t="s">
        <v>102</v>
      </c>
      <c r="E448" s="189">
        <v>4736087</v>
      </c>
      <c r="H448" s="107"/>
      <c r="L448" s="8"/>
    </row>
    <row r="449" spans="2:12">
      <c r="B449" s="98" t="s">
        <v>73</v>
      </c>
      <c r="C449" s="98">
        <v>2019</v>
      </c>
      <c r="D449" s="98" t="s">
        <v>103</v>
      </c>
      <c r="E449" s="189">
        <v>12840354</v>
      </c>
      <c r="H449" s="107"/>
      <c r="L449" s="8"/>
    </row>
    <row r="450" spans="2:12">
      <c r="B450" s="98" t="s">
        <v>73</v>
      </c>
      <c r="C450" s="98">
        <v>2019</v>
      </c>
      <c r="D450" s="98" t="s">
        <v>104</v>
      </c>
      <c r="E450" s="189">
        <v>280129</v>
      </c>
      <c r="H450" s="107"/>
      <c r="L450" s="8"/>
    </row>
    <row r="451" spans="2:12">
      <c r="B451" s="98" t="s">
        <v>73</v>
      </c>
      <c r="C451" s="98">
        <v>2019</v>
      </c>
      <c r="D451" s="98" t="s">
        <v>105</v>
      </c>
      <c r="E451" s="189">
        <v>138103</v>
      </c>
      <c r="H451" s="107"/>
      <c r="L451" s="8"/>
    </row>
    <row r="452" spans="2:12" ht="15" thickBot="1">
      <c r="B452" s="97" t="s">
        <v>73</v>
      </c>
      <c r="C452" s="97">
        <v>2019</v>
      </c>
      <c r="D452" s="97" t="s">
        <v>106</v>
      </c>
      <c r="E452" s="190">
        <v>418233</v>
      </c>
      <c r="H452" s="107"/>
      <c r="L452" s="8"/>
    </row>
    <row r="453" spans="2:12">
      <c r="B453" s="99" t="s">
        <v>74</v>
      </c>
      <c r="C453" s="99">
        <v>2019</v>
      </c>
      <c r="D453" s="99" t="s">
        <v>22</v>
      </c>
      <c r="E453" s="188">
        <v>1426</v>
      </c>
      <c r="H453" s="107"/>
      <c r="L453" s="8"/>
    </row>
    <row r="454" spans="2:12">
      <c r="B454" s="98" t="s">
        <v>74</v>
      </c>
      <c r="C454" s="98">
        <v>2019</v>
      </c>
      <c r="D454" s="98" t="s">
        <v>6</v>
      </c>
      <c r="E454" s="189">
        <v>8956501</v>
      </c>
      <c r="H454" s="108"/>
      <c r="I454" s="95"/>
      <c r="L454" s="8"/>
    </row>
    <row r="455" spans="2:12">
      <c r="B455" s="98" t="s">
        <v>74</v>
      </c>
      <c r="C455" s="98">
        <v>2019</v>
      </c>
      <c r="D455" s="98" t="s">
        <v>98</v>
      </c>
      <c r="E455" s="189">
        <v>11579429</v>
      </c>
      <c r="L455" s="8"/>
    </row>
    <row r="456" spans="2:12">
      <c r="B456" s="98" t="s">
        <v>74</v>
      </c>
      <c r="C456" s="98">
        <v>2019</v>
      </c>
      <c r="D456" s="98" t="s">
        <v>83</v>
      </c>
      <c r="E456" s="189">
        <v>708032</v>
      </c>
      <c r="G456" s="94"/>
      <c r="L456" s="8"/>
    </row>
    <row r="457" spans="2:12">
      <c r="B457" s="98" t="s">
        <v>74</v>
      </c>
      <c r="C457" s="98">
        <v>2019</v>
      </c>
      <c r="D457" s="98" t="s">
        <v>99</v>
      </c>
      <c r="E457" s="189">
        <v>979403</v>
      </c>
      <c r="L457" s="8"/>
    </row>
    <row r="458" spans="2:12">
      <c r="B458" s="98" t="s">
        <v>74</v>
      </c>
      <c r="C458" s="98">
        <v>2019</v>
      </c>
      <c r="D458" s="98" t="s">
        <v>18</v>
      </c>
      <c r="E458" s="189">
        <v>290708</v>
      </c>
      <c r="L458" s="8"/>
    </row>
    <row r="459" spans="2:12">
      <c r="B459" s="98" t="s">
        <v>74</v>
      </c>
      <c r="C459" s="98">
        <v>2019</v>
      </c>
      <c r="D459" s="98" t="s">
        <v>84</v>
      </c>
      <c r="E459" s="189">
        <v>8248469</v>
      </c>
      <c r="L459" s="8"/>
    </row>
    <row r="460" spans="2:12">
      <c r="B460" s="98" t="s">
        <v>74</v>
      </c>
      <c r="C460" s="98">
        <v>2019</v>
      </c>
      <c r="D460" s="98" t="s">
        <v>100</v>
      </c>
      <c r="E460" s="189">
        <v>10600026</v>
      </c>
      <c r="G460" s="94"/>
      <c r="L460" s="8"/>
    </row>
    <row r="461" spans="2:12">
      <c r="B461" s="98" t="s">
        <v>74</v>
      </c>
      <c r="C461" s="98">
        <v>2019</v>
      </c>
      <c r="D461" s="98" t="s">
        <v>101</v>
      </c>
      <c r="E461" s="189">
        <v>75412</v>
      </c>
      <c r="G461" s="94"/>
      <c r="L461" s="8"/>
    </row>
    <row r="462" spans="2:12">
      <c r="B462" s="98" t="s">
        <v>74</v>
      </c>
      <c r="C462" s="98">
        <v>2019</v>
      </c>
      <c r="D462" s="98" t="s">
        <v>102</v>
      </c>
      <c r="E462" s="189">
        <v>5377242</v>
      </c>
      <c r="L462" s="8"/>
    </row>
    <row r="463" spans="2:12">
      <c r="B463" s="98" t="s">
        <v>74</v>
      </c>
      <c r="C463" s="98">
        <v>2019</v>
      </c>
      <c r="D463" s="98" t="s">
        <v>103</v>
      </c>
      <c r="E463" s="189">
        <v>5452654</v>
      </c>
      <c r="L463" s="8"/>
    </row>
    <row r="464" spans="2:12">
      <c r="B464" s="98" t="s">
        <v>74</v>
      </c>
      <c r="C464" s="98">
        <v>2019</v>
      </c>
      <c r="D464" s="98" t="s">
        <v>104</v>
      </c>
      <c r="E464" s="189">
        <v>398654</v>
      </c>
      <c r="G464" s="94"/>
      <c r="L464" s="8"/>
    </row>
    <row r="465" spans="2:12">
      <c r="B465" s="98" t="s">
        <v>74</v>
      </c>
      <c r="C465" s="98">
        <v>2019</v>
      </c>
      <c r="D465" s="98" t="s">
        <v>105</v>
      </c>
      <c r="E465" s="189">
        <v>255189</v>
      </c>
      <c r="L465" s="8"/>
    </row>
    <row r="466" spans="2:12" ht="15" thickBot="1">
      <c r="B466" s="97" t="s">
        <v>74</v>
      </c>
      <c r="C466" s="97">
        <v>2019</v>
      </c>
      <c r="D466" s="97" t="s">
        <v>106</v>
      </c>
      <c r="E466" s="190">
        <v>653842</v>
      </c>
      <c r="L466" s="8"/>
    </row>
    <row r="467" spans="2:12">
      <c r="B467" s="99" t="s">
        <v>75</v>
      </c>
      <c r="C467" s="99">
        <v>2019</v>
      </c>
      <c r="D467" s="99" t="s">
        <v>22</v>
      </c>
      <c r="E467" s="188">
        <v>74875</v>
      </c>
      <c r="L467" s="8"/>
    </row>
    <row r="468" spans="2:12">
      <c r="B468" s="98" t="s">
        <v>75</v>
      </c>
      <c r="C468" s="98">
        <v>2019</v>
      </c>
      <c r="D468" s="98" t="s">
        <v>6</v>
      </c>
      <c r="E468" s="189">
        <v>3362704</v>
      </c>
      <c r="G468" s="94"/>
      <c r="L468" s="8"/>
    </row>
    <row r="469" spans="2:12">
      <c r="B469" s="98" t="s">
        <v>75</v>
      </c>
      <c r="C469" s="98">
        <v>2019</v>
      </c>
      <c r="D469" s="98" t="s">
        <v>98</v>
      </c>
      <c r="E469" s="189">
        <v>4347756</v>
      </c>
      <c r="L469" s="8"/>
    </row>
    <row r="470" spans="2:12">
      <c r="B470" s="98" t="s">
        <v>75</v>
      </c>
      <c r="C470" s="98">
        <v>2019</v>
      </c>
      <c r="D470" s="98" t="s">
        <v>83</v>
      </c>
      <c r="E470" s="189">
        <v>268647</v>
      </c>
      <c r="L470" s="8"/>
    </row>
    <row r="471" spans="2:12">
      <c r="B471" s="98" t="s">
        <v>75</v>
      </c>
      <c r="C471" s="98">
        <v>2019</v>
      </c>
      <c r="D471" s="98" t="s">
        <v>99</v>
      </c>
      <c r="E471" s="189">
        <v>371613</v>
      </c>
      <c r="L471" s="8"/>
    </row>
    <row r="472" spans="2:12">
      <c r="B472" s="98" t="s">
        <v>75</v>
      </c>
      <c r="C472" s="98">
        <v>2019</v>
      </c>
      <c r="D472" s="98" t="s">
        <v>18</v>
      </c>
      <c r="E472" s="189">
        <v>3305</v>
      </c>
      <c r="L472" s="8"/>
    </row>
    <row r="473" spans="2:12">
      <c r="B473" s="98" t="s">
        <v>75</v>
      </c>
      <c r="C473" s="98">
        <v>2019</v>
      </c>
      <c r="D473" s="98" t="s">
        <v>84</v>
      </c>
      <c r="E473" s="189">
        <v>3094057</v>
      </c>
      <c r="L473" s="8"/>
    </row>
    <row r="474" spans="2:12">
      <c r="B474" s="98" t="s">
        <v>75</v>
      </c>
      <c r="C474" s="98">
        <v>2019</v>
      </c>
      <c r="D474" s="98" t="s">
        <v>100</v>
      </c>
      <c r="E474" s="189">
        <v>3976143</v>
      </c>
      <c r="L474" s="8"/>
    </row>
    <row r="475" spans="2:12">
      <c r="B475" s="98" t="s">
        <v>75</v>
      </c>
      <c r="C475" s="98">
        <v>2019</v>
      </c>
      <c r="D475" s="98" t="s">
        <v>101</v>
      </c>
      <c r="E475" s="189">
        <v>0</v>
      </c>
      <c r="L475" s="8"/>
    </row>
    <row r="476" spans="2:12">
      <c r="B476" s="98" t="s">
        <v>75</v>
      </c>
      <c r="C476" s="98">
        <v>2019</v>
      </c>
      <c r="D476" s="98" t="s">
        <v>102</v>
      </c>
      <c r="E476" s="189">
        <v>4453568</v>
      </c>
      <c r="L476" s="8"/>
    </row>
    <row r="477" spans="2:12">
      <c r="B477" s="98" t="s">
        <v>75</v>
      </c>
      <c r="C477" s="98">
        <v>2019</v>
      </c>
      <c r="D477" s="98" t="s">
        <v>103</v>
      </c>
      <c r="E477" s="189">
        <v>4453568</v>
      </c>
      <c r="L477" s="8"/>
    </row>
    <row r="478" spans="2:12">
      <c r="B478" s="98" t="s">
        <v>75</v>
      </c>
      <c r="C478" s="98">
        <v>2019</v>
      </c>
      <c r="D478" s="98" t="s">
        <v>104</v>
      </c>
      <c r="E478" s="189">
        <v>134097</v>
      </c>
      <c r="L478" s="8"/>
    </row>
    <row r="479" spans="2:12">
      <c r="B479" s="98" t="s">
        <v>75</v>
      </c>
      <c r="C479" s="98">
        <v>2019</v>
      </c>
      <c r="D479" s="98" t="s">
        <v>105</v>
      </c>
      <c r="E479" s="37">
        <v>74270</v>
      </c>
      <c r="L479" s="8"/>
    </row>
    <row r="480" spans="2:12" ht="15" thickBot="1">
      <c r="B480" s="97" t="s">
        <v>75</v>
      </c>
      <c r="C480" s="97">
        <v>2019</v>
      </c>
      <c r="D480" s="97" t="s">
        <v>106</v>
      </c>
      <c r="E480" s="6">
        <v>208367</v>
      </c>
      <c r="F480" s="182"/>
      <c r="L480" s="8"/>
    </row>
    <row r="481" spans="2:12">
      <c r="B481" s="99" t="s">
        <v>76</v>
      </c>
      <c r="C481" s="99">
        <v>2019</v>
      </c>
      <c r="D481" s="99" t="s">
        <v>22</v>
      </c>
      <c r="E481" s="191">
        <v>397179</v>
      </c>
      <c r="L481" s="8"/>
    </row>
    <row r="482" spans="2:12">
      <c r="B482" s="98" t="s">
        <v>76</v>
      </c>
      <c r="C482" s="98">
        <v>2019</v>
      </c>
      <c r="D482" s="98" t="s">
        <v>6</v>
      </c>
      <c r="E482" s="189">
        <v>23912321</v>
      </c>
      <c r="L482" s="8"/>
    </row>
    <row r="483" spans="2:12">
      <c r="B483" s="98" t="s">
        <v>76</v>
      </c>
      <c r="C483" s="98">
        <v>2019</v>
      </c>
      <c r="D483" s="98" t="s">
        <v>98</v>
      </c>
      <c r="E483" s="189">
        <v>30898685</v>
      </c>
      <c r="L483" s="8"/>
    </row>
    <row r="484" spans="2:12">
      <c r="B484" s="98" t="s">
        <v>76</v>
      </c>
      <c r="C484" s="98">
        <v>2019</v>
      </c>
      <c r="D484" s="98" t="s">
        <v>83</v>
      </c>
      <c r="E484" s="189">
        <v>1723243</v>
      </c>
      <c r="L484" s="8"/>
    </row>
    <row r="485" spans="2:12">
      <c r="B485" s="98" t="s">
        <v>76</v>
      </c>
      <c r="C485" s="98">
        <v>2019</v>
      </c>
      <c r="D485" s="98" t="s">
        <v>99</v>
      </c>
      <c r="E485" s="189">
        <v>2383720</v>
      </c>
      <c r="L485" s="8"/>
    </row>
    <row r="486" spans="2:12">
      <c r="B486" s="98" t="s">
        <v>76</v>
      </c>
      <c r="C486" s="98">
        <v>2019</v>
      </c>
      <c r="D486" s="98" t="s">
        <v>18</v>
      </c>
      <c r="E486" s="189">
        <v>8032266</v>
      </c>
      <c r="L486" s="8"/>
    </row>
    <row r="487" spans="2:12">
      <c r="B487" s="98" t="s">
        <v>76</v>
      </c>
      <c r="C487" s="98">
        <v>2019</v>
      </c>
      <c r="D487" s="98" t="s">
        <v>84</v>
      </c>
      <c r="E487" s="189">
        <v>22189078</v>
      </c>
      <c r="L487" s="8"/>
    </row>
    <row r="488" spans="2:12">
      <c r="B488" s="98" t="s">
        <v>76</v>
      </c>
      <c r="C488" s="98">
        <v>2019</v>
      </c>
      <c r="D488" s="98" t="s">
        <v>100</v>
      </c>
      <c r="E488" s="189">
        <v>28514965</v>
      </c>
      <c r="L488" s="8"/>
    </row>
    <row r="489" spans="2:12">
      <c r="B489" s="98" t="s">
        <v>76</v>
      </c>
      <c r="C489" s="98">
        <v>2019</v>
      </c>
      <c r="D489" s="98" t="s">
        <v>101</v>
      </c>
      <c r="E489" s="189">
        <v>8179679</v>
      </c>
      <c r="L489" s="8"/>
    </row>
    <row r="490" spans="2:12">
      <c r="B490" s="98" t="s">
        <v>76</v>
      </c>
      <c r="C490" s="98">
        <v>2019</v>
      </c>
      <c r="D490" s="98" t="s">
        <v>102</v>
      </c>
      <c r="E490" s="189">
        <v>20635615</v>
      </c>
      <c r="L490" s="8"/>
    </row>
    <row r="491" spans="2:12">
      <c r="B491" s="98" t="s">
        <v>76</v>
      </c>
      <c r="C491" s="98">
        <v>2019</v>
      </c>
      <c r="D491" s="98" t="s">
        <v>103</v>
      </c>
      <c r="E491" s="189">
        <v>28815294</v>
      </c>
      <c r="L491" s="8"/>
    </row>
    <row r="492" spans="2:12">
      <c r="B492" s="98" t="s">
        <v>76</v>
      </c>
      <c r="C492" s="98">
        <v>2019</v>
      </c>
      <c r="D492" s="98" t="s">
        <v>104</v>
      </c>
      <c r="E492" s="189">
        <v>1159888</v>
      </c>
      <c r="L492" s="8"/>
    </row>
    <row r="493" spans="2:12">
      <c r="B493" s="98" t="s">
        <v>76</v>
      </c>
      <c r="C493" s="98">
        <v>2019</v>
      </c>
      <c r="D493" s="98" t="s">
        <v>105</v>
      </c>
      <c r="E493" s="6">
        <v>617959</v>
      </c>
      <c r="F493" s="182"/>
      <c r="L493" s="8"/>
    </row>
    <row r="494" spans="2:12" ht="15" thickBot="1">
      <c r="B494" s="97" t="s">
        <v>76</v>
      </c>
      <c r="C494" s="97">
        <v>2019</v>
      </c>
      <c r="D494" s="97" t="s">
        <v>106</v>
      </c>
      <c r="E494" s="194">
        <v>1777847</v>
      </c>
      <c r="F494" s="182"/>
      <c r="L494" s="8"/>
    </row>
    <row r="495" spans="2:12">
      <c r="B495" s="99" t="s">
        <v>70</v>
      </c>
      <c r="C495" s="99">
        <v>2020</v>
      </c>
      <c r="D495" s="99" t="s">
        <v>22</v>
      </c>
      <c r="E495" s="188">
        <v>187085</v>
      </c>
      <c r="L495" s="8"/>
    </row>
    <row r="496" spans="2:12">
      <c r="B496" s="98" t="s">
        <v>70</v>
      </c>
      <c r="C496" s="98">
        <v>2020</v>
      </c>
      <c r="D496" s="98" t="s">
        <v>6</v>
      </c>
      <c r="E496" s="189">
        <v>1600272</v>
      </c>
      <c r="L496" s="8"/>
    </row>
    <row r="497" spans="2:12">
      <c r="B497" s="98" t="s">
        <v>70</v>
      </c>
      <c r="C497" s="98">
        <v>2020</v>
      </c>
      <c r="D497" s="98" t="s">
        <v>98</v>
      </c>
      <c r="E497" s="189">
        <v>2068602</v>
      </c>
      <c r="L497" s="8"/>
    </row>
    <row r="498" spans="2:12">
      <c r="B498" s="98" t="s">
        <v>70</v>
      </c>
      <c r="C498" s="98">
        <v>2020</v>
      </c>
      <c r="D498" s="98" t="s">
        <v>83</v>
      </c>
      <c r="E498" s="189">
        <v>154949</v>
      </c>
      <c r="L498" s="8"/>
    </row>
    <row r="499" spans="2:12">
      <c r="B499" s="98" t="s">
        <v>70</v>
      </c>
      <c r="C499" s="98">
        <v>2020</v>
      </c>
      <c r="D499" s="98" t="s">
        <v>99</v>
      </c>
      <c r="E499" s="189">
        <v>211231</v>
      </c>
      <c r="L499" s="8"/>
    </row>
    <row r="500" spans="2:12">
      <c r="B500" s="98" t="s">
        <v>70</v>
      </c>
      <c r="C500" s="98">
        <v>2020</v>
      </c>
      <c r="D500" s="98" t="s">
        <v>18</v>
      </c>
      <c r="E500" s="189">
        <v>1428880</v>
      </c>
      <c r="L500" s="8"/>
    </row>
    <row r="501" spans="2:12">
      <c r="B501" s="98" t="s">
        <v>70</v>
      </c>
      <c r="C501" s="98">
        <v>2020</v>
      </c>
      <c r="D501" s="98" t="s">
        <v>84</v>
      </c>
      <c r="E501" s="189">
        <v>1445323</v>
      </c>
      <c r="L501" s="8"/>
    </row>
    <row r="502" spans="2:12">
      <c r="B502" s="98" t="s">
        <v>70</v>
      </c>
      <c r="C502" s="98">
        <v>2020</v>
      </c>
      <c r="D502" s="98" t="s">
        <v>100</v>
      </c>
      <c r="E502" s="189">
        <v>1857371</v>
      </c>
      <c r="L502" s="8"/>
    </row>
    <row r="503" spans="2:12">
      <c r="B503" s="98" t="s">
        <v>70</v>
      </c>
      <c r="C503" s="98">
        <v>2020</v>
      </c>
      <c r="D503" s="98" t="s">
        <v>101</v>
      </c>
      <c r="E503" s="189">
        <v>0</v>
      </c>
      <c r="L503" s="8"/>
    </row>
    <row r="504" spans="2:12">
      <c r="B504" s="98" t="s">
        <v>70</v>
      </c>
      <c r="C504" s="98">
        <v>2020</v>
      </c>
      <c r="D504" s="98" t="s">
        <v>102</v>
      </c>
      <c r="E504" s="189">
        <v>1907048</v>
      </c>
      <c r="L504" s="8"/>
    </row>
    <row r="505" spans="2:12">
      <c r="B505" s="98" t="s">
        <v>70</v>
      </c>
      <c r="C505" s="98">
        <v>2020</v>
      </c>
      <c r="D505" s="98" t="s">
        <v>103</v>
      </c>
      <c r="E505" s="189">
        <v>1907048</v>
      </c>
      <c r="L505" s="8"/>
    </row>
    <row r="506" spans="2:12">
      <c r="B506" s="98" t="s">
        <v>70</v>
      </c>
      <c r="C506" s="98">
        <v>2020</v>
      </c>
      <c r="D506" s="98" t="s">
        <v>104</v>
      </c>
      <c r="E506" s="189">
        <v>110165</v>
      </c>
      <c r="L506" s="8"/>
    </row>
    <row r="507" spans="2:12">
      <c r="B507" s="98" t="s">
        <v>70</v>
      </c>
      <c r="C507" s="98">
        <v>2020</v>
      </c>
      <c r="D507" s="98" t="s">
        <v>105</v>
      </c>
      <c r="E507" s="189">
        <v>76217</v>
      </c>
      <c r="L507" s="8"/>
    </row>
    <row r="508" spans="2:12" ht="15" thickBot="1">
      <c r="B508" s="97" t="s">
        <v>70</v>
      </c>
      <c r="C508" s="97">
        <v>2020</v>
      </c>
      <c r="D508" s="97" t="s">
        <v>106</v>
      </c>
      <c r="E508" s="190">
        <v>186382</v>
      </c>
      <c r="L508" s="8"/>
    </row>
    <row r="509" spans="2:12">
      <c r="B509" s="99" t="s">
        <v>71</v>
      </c>
      <c r="C509" s="99">
        <v>2020</v>
      </c>
      <c r="D509" s="99" t="s">
        <v>22</v>
      </c>
      <c r="E509" s="188">
        <v>33211</v>
      </c>
      <c r="L509" s="8"/>
    </row>
    <row r="510" spans="2:12">
      <c r="B510" s="98" t="s">
        <v>71</v>
      </c>
      <c r="C510" s="98">
        <v>2020</v>
      </c>
      <c r="D510" s="98" t="s">
        <v>6</v>
      </c>
      <c r="E510" s="189">
        <v>1922799</v>
      </c>
      <c r="L510" s="8"/>
    </row>
    <row r="511" spans="2:12">
      <c r="B511" s="98" t="s">
        <v>71</v>
      </c>
      <c r="C511" s="98">
        <v>2020</v>
      </c>
      <c r="D511" s="98" t="s">
        <v>98</v>
      </c>
      <c r="E511" s="189">
        <v>2483292</v>
      </c>
      <c r="L511" s="8"/>
    </row>
    <row r="512" spans="2:12">
      <c r="B512" s="98" t="s">
        <v>71</v>
      </c>
      <c r="C512" s="98">
        <v>2020</v>
      </c>
      <c r="D512" s="98" t="s">
        <v>83</v>
      </c>
      <c r="E512" s="189">
        <v>157693</v>
      </c>
      <c r="L512" s="8"/>
    </row>
    <row r="513" spans="2:12">
      <c r="B513" s="98" t="s">
        <v>71</v>
      </c>
      <c r="C513" s="98">
        <v>2020</v>
      </c>
      <c r="D513" s="98" t="s">
        <v>99</v>
      </c>
      <c r="E513" s="189">
        <v>214972</v>
      </c>
      <c r="L513" s="8"/>
    </row>
    <row r="514" spans="2:12">
      <c r="B514" s="98" t="s">
        <v>71</v>
      </c>
      <c r="C514" s="98">
        <v>2020</v>
      </c>
      <c r="D514" s="98" t="s">
        <v>18</v>
      </c>
      <c r="E514" s="189">
        <v>179367</v>
      </c>
      <c r="L514" s="8"/>
    </row>
    <row r="515" spans="2:12">
      <c r="B515" s="98" t="s">
        <v>71</v>
      </c>
      <c r="C515" s="98">
        <v>2020</v>
      </c>
      <c r="D515" s="98" t="s">
        <v>84</v>
      </c>
      <c r="E515" s="189">
        <v>1765106</v>
      </c>
      <c r="L515" s="8"/>
    </row>
    <row r="516" spans="2:12">
      <c r="B516" s="98" t="s">
        <v>71</v>
      </c>
      <c r="C516" s="98">
        <v>2020</v>
      </c>
      <c r="D516" s="98" t="s">
        <v>100</v>
      </c>
      <c r="E516" s="189">
        <v>2268320</v>
      </c>
      <c r="L516" s="8"/>
    </row>
    <row r="517" spans="2:12">
      <c r="B517" s="98" t="s">
        <v>71</v>
      </c>
      <c r="C517" s="98">
        <v>2020</v>
      </c>
      <c r="D517" s="98" t="s">
        <v>101</v>
      </c>
      <c r="E517" s="189">
        <v>0</v>
      </c>
      <c r="L517" s="8"/>
    </row>
    <row r="518" spans="2:12">
      <c r="B518" s="98" t="s">
        <v>71</v>
      </c>
      <c r="C518" s="98">
        <v>2020</v>
      </c>
      <c r="D518" s="98" t="s">
        <v>102</v>
      </c>
      <c r="E518" s="189">
        <v>1517498</v>
      </c>
      <c r="L518" s="8"/>
    </row>
    <row r="519" spans="2:12">
      <c r="B519" s="98" t="s">
        <v>71</v>
      </c>
      <c r="C519" s="98">
        <v>2020</v>
      </c>
      <c r="D519" s="98" t="s">
        <v>103</v>
      </c>
      <c r="E519" s="189">
        <v>1517498</v>
      </c>
      <c r="L519" s="8"/>
    </row>
    <row r="520" spans="2:12">
      <c r="B520" s="98" t="s">
        <v>71</v>
      </c>
      <c r="C520" s="98">
        <v>2020</v>
      </c>
      <c r="D520" s="98" t="s">
        <v>104</v>
      </c>
      <c r="E520" s="189">
        <v>115538</v>
      </c>
      <c r="L520" s="8"/>
    </row>
    <row r="521" spans="2:12">
      <c r="B521" s="98" t="s">
        <v>71</v>
      </c>
      <c r="C521" s="98">
        <v>2020</v>
      </c>
      <c r="D521" s="98" t="s">
        <v>105</v>
      </c>
      <c r="E521" s="189">
        <v>38382</v>
      </c>
      <c r="L521" s="8"/>
    </row>
    <row r="522" spans="2:12" ht="15" thickBot="1">
      <c r="B522" s="97" t="s">
        <v>71</v>
      </c>
      <c r="C522" s="97">
        <v>2020</v>
      </c>
      <c r="D522" s="97" t="s">
        <v>106</v>
      </c>
      <c r="E522" s="190">
        <v>153920</v>
      </c>
      <c r="L522" s="8"/>
    </row>
    <row r="523" spans="2:12">
      <c r="B523" s="99" t="s">
        <v>72</v>
      </c>
      <c r="C523" s="99">
        <v>2020</v>
      </c>
      <c r="D523" s="99" t="s">
        <v>22</v>
      </c>
      <c r="E523" s="188">
        <v>67479</v>
      </c>
      <c r="L523" s="8"/>
    </row>
    <row r="524" spans="2:12">
      <c r="B524" s="98" t="s">
        <v>72</v>
      </c>
      <c r="C524" s="98">
        <v>2020</v>
      </c>
      <c r="D524" s="98" t="s">
        <v>6</v>
      </c>
      <c r="E524" s="189">
        <v>2813667</v>
      </c>
      <c r="L524" s="8"/>
    </row>
    <row r="525" spans="2:12">
      <c r="B525" s="98" t="s">
        <v>72</v>
      </c>
      <c r="C525" s="98">
        <v>2020</v>
      </c>
      <c r="D525" s="98" t="s">
        <v>98</v>
      </c>
      <c r="E525" s="189">
        <v>3628518</v>
      </c>
      <c r="L525" s="8"/>
    </row>
    <row r="526" spans="2:12">
      <c r="B526" s="98" t="s">
        <v>72</v>
      </c>
      <c r="C526" s="98">
        <v>2020</v>
      </c>
      <c r="D526" s="98" t="s">
        <v>83</v>
      </c>
      <c r="E526" s="189">
        <v>162558</v>
      </c>
      <c r="L526" s="8"/>
    </row>
    <row r="527" spans="2:12">
      <c r="B527" s="98" t="s">
        <v>72</v>
      </c>
      <c r="C527" s="98">
        <v>2020</v>
      </c>
      <c r="D527" s="98" t="s">
        <v>99</v>
      </c>
      <c r="E527" s="189">
        <v>221604</v>
      </c>
      <c r="L527" s="8"/>
    </row>
    <row r="528" spans="2:12">
      <c r="B528" s="98" t="s">
        <v>72</v>
      </c>
      <c r="C528" s="98">
        <v>2020</v>
      </c>
      <c r="D528" s="98" t="s">
        <v>18</v>
      </c>
      <c r="E528" s="189">
        <v>4027148</v>
      </c>
      <c r="L528" s="8"/>
    </row>
    <row r="529" spans="2:12">
      <c r="B529" s="98" t="s">
        <v>72</v>
      </c>
      <c r="C529" s="98">
        <v>2020</v>
      </c>
      <c r="D529" s="98" t="s">
        <v>84</v>
      </c>
      <c r="E529" s="189">
        <v>2651109</v>
      </c>
      <c r="L529" s="8"/>
    </row>
    <row r="530" spans="2:12">
      <c r="B530" s="98" t="s">
        <v>72</v>
      </c>
      <c r="C530" s="98">
        <v>2020</v>
      </c>
      <c r="D530" s="98" t="s">
        <v>100</v>
      </c>
      <c r="E530" s="189">
        <v>3406914</v>
      </c>
      <c r="L530" s="8"/>
    </row>
    <row r="531" spans="2:12">
      <c r="B531" s="98" t="s">
        <v>72</v>
      </c>
      <c r="C531" s="98">
        <v>2020</v>
      </c>
      <c r="D531" s="98" t="s">
        <v>101</v>
      </c>
      <c r="E531" s="189">
        <v>0</v>
      </c>
      <c r="L531" s="8"/>
    </row>
    <row r="532" spans="2:12">
      <c r="B532" s="98" t="s">
        <v>72</v>
      </c>
      <c r="C532" s="98">
        <v>2020</v>
      </c>
      <c r="D532" s="98" t="s">
        <v>102</v>
      </c>
      <c r="E532" s="189">
        <v>1610459</v>
      </c>
      <c r="L532" s="8"/>
    </row>
    <row r="533" spans="2:12">
      <c r="B533" s="98" t="s">
        <v>72</v>
      </c>
      <c r="C533" s="98">
        <v>2020</v>
      </c>
      <c r="D533" s="98" t="s">
        <v>103</v>
      </c>
      <c r="E533" s="189">
        <v>1610459</v>
      </c>
      <c r="L533" s="8"/>
    </row>
    <row r="534" spans="2:12">
      <c r="B534" s="98" t="s">
        <v>72</v>
      </c>
      <c r="C534" s="98">
        <v>2020</v>
      </c>
      <c r="D534" s="98" t="s">
        <v>104</v>
      </c>
      <c r="E534" s="189">
        <v>158597</v>
      </c>
      <c r="L534" s="8"/>
    </row>
    <row r="535" spans="2:12">
      <c r="B535" s="98" t="s">
        <v>72</v>
      </c>
      <c r="C535" s="98">
        <v>2020</v>
      </c>
      <c r="D535" s="98" t="s">
        <v>105</v>
      </c>
      <c r="E535" s="189">
        <v>51756</v>
      </c>
      <c r="L535" s="8"/>
    </row>
    <row r="536" spans="2:12" ht="15" thickBot="1">
      <c r="B536" s="97" t="s">
        <v>72</v>
      </c>
      <c r="C536" s="97">
        <v>2020</v>
      </c>
      <c r="D536" s="97" t="s">
        <v>106</v>
      </c>
      <c r="E536" s="190">
        <v>210353</v>
      </c>
      <c r="L536" s="8"/>
    </row>
    <row r="537" spans="2:12">
      <c r="B537" s="99" t="s">
        <v>73</v>
      </c>
      <c r="C537" s="99">
        <v>2020</v>
      </c>
      <c r="D537" s="99" t="s">
        <v>22</v>
      </c>
      <c r="E537" s="188">
        <v>60368</v>
      </c>
      <c r="L537" s="8"/>
    </row>
    <row r="538" spans="2:12">
      <c r="B538" s="98" t="s">
        <v>73</v>
      </c>
      <c r="C538" s="98">
        <v>2020</v>
      </c>
      <c r="D538" s="98" t="s">
        <v>6</v>
      </c>
      <c r="E538" s="189">
        <v>4358304</v>
      </c>
      <c r="L538" s="8"/>
    </row>
    <row r="539" spans="2:12">
      <c r="B539" s="98" t="s">
        <v>73</v>
      </c>
      <c r="C539" s="98">
        <v>2020</v>
      </c>
      <c r="D539" s="98" t="s">
        <v>98</v>
      </c>
      <c r="E539" s="189">
        <v>5633935</v>
      </c>
      <c r="L539" s="8"/>
    </row>
    <row r="540" spans="2:12">
      <c r="B540" s="98" t="s">
        <v>73</v>
      </c>
      <c r="C540" s="98">
        <v>2020</v>
      </c>
      <c r="D540" s="98" t="s">
        <v>83</v>
      </c>
      <c r="E540" s="189">
        <v>423878</v>
      </c>
      <c r="H540" s="107"/>
      <c r="L540" s="8"/>
    </row>
    <row r="541" spans="2:12">
      <c r="B541" s="98" t="s">
        <v>73</v>
      </c>
      <c r="C541" s="98">
        <v>2020</v>
      </c>
      <c r="D541" s="98" t="s">
        <v>99</v>
      </c>
      <c r="E541" s="189">
        <v>577843</v>
      </c>
      <c r="H541" s="107"/>
      <c r="L541" s="8"/>
    </row>
    <row r="542" spans="2:12">
      <c r="B542" s="98" t="s">
        <v>73</v>
      </c>
      <c r="C542" s="98">
        <v>2020</v>
      </c>
      <c r="D542" s="98" t="s">
        <v>18</v>
      </c>
      <c r="E542" s="189">
        <v>1261204</v>
      </c>
      <c r="H542" s="107"/>
      <c r="L542" s="8"/>
    </row>
    <row r="543" spans="2:12">
      <c r="B543" s="98" t="s">
        <v>73</v>
      </c>
      <c r="C543" s="98">
        <v>2020</v>
      </c>
      <c r="D543" s="98" t="s">
        <v>84</v>
      </c>
      <c r="E543" s="189">
        <v>3934426</v>
      </c>
      <c r="H543" s="107"/>
      <c r="L543" s="8"/>
    </row>
    <row r="544" spans="2:12">
      <c r="B544" s="98" t="s">
        <v>73</v>
      </c>
      <c r="C544" s="98">
        <v>2020</v>
      </c>
      <c r="D544" s="98" t="s">
        <v>100</v>
      </c>
      <c r="E544" s="189">
        <v>5056092</v>
      </c>
      <c r="H544" s="107"/>
      <c r="L544" s="8"/>
    </row>
    <row r="545" spans="2:12">
      <c r="B545" s="98" t="s">
        <v>73</v>
      </c>
      <c r="C545" s="98">
        <v>2020</v>
      </c>
      <c r="D545" s="98" t="s">
        <v>101</v>
      </c>
      <c r="E545" s="189">
        <v>2141260</v>
      </c>
      <c r="H545" s="108"/>
      <c r="I545" s="95"/>
      <c r="L545" s="8"/>
    </row>
    <row r="546" spans="2:12">
      <c r="B546" s="98" t="s">
        <v>73</v>
      </c>
      <c r="C546" s="98">
        <v>2020</v>
      </c>
      <c r="D546" s="98" t="s">
        <v>102</v>
      </c>
      <c r="E546" s="189">
        <v>3851857</v>
      </c>
      <c r="L546" s="8"/>
    </row>
    <row r="547" spans="2:12">
      <c r="B547" s="98" t="s">
        <v>73</v>
      </c>
      <c r="C547" s="98">
        <v>2020</v>
      </c>
      <c r="D547" s="98" t="s">
        <v>103</v>
      </c>
      <c r="E547" s="189">
        <v>5993117</v>
      </c>
      <c r="G547" s="94"/>
      <c r="L547" s="8"/>
    </row>
    <row r="548" spans="2:12">
      <c r="B548" s="98" t="s">
        <v>73</v>
      </c>
      <c r="C548" s="98">
        <v>2020</v>
      </c>
      <c r="D548" s="98" t="s">
        <v>104</v>
      </c>
      <c r="E548" s="189">
        <v>287893</v>
      </c>
      <c r="L548" s="8"/>
    </row>
    <row r="549" spans="2:12">
      <c r="B549" s="98" t="s">
        <v>73</v>
      </c>
      <c r="C549" s="98">
        <v>2020</v>
      </c>
      <c r="D549" s="98" t="s">
        <v>105</v>
      </c>
      <c r="E549" s="189">
        <v>112819</v>
      </c>
      <c r="L549" s="8"/>
    </row>
    <row r="550" spans="2:12" ht="15" thickBot="1">
      <c r="B550" s="97" t="s">
        <v>73</v>
      </c>
      <c r="C550" s="97">
        <v>2020</v>
      </c>
      <c r="D550" s="97" t="s">
        <v>106</v>
      </c>
      <c r="E550" s="190">
        <v>400712</v>
      </c>
      <c r="G550" s="94"/>
      <c r="L550" s="8"/>
    </row>
    <row r="551" spans="2:12">
      <c r="B551" s="99" t="s">
        <v>74</v>
      </c>
      <c r="C551" s="99">
        <v>2020</v>
      </c>
      <c r="D551" s="99" t="s">
        <v>22</v>
      </c>
      <c r="E551" s="188">
        <v>1850</v>
      </c>
      <c r="L551" s="8"/>
    </row>
    <row r="552" spans="2:12">
      <c r="B552" s="98" t="s">
        <v>74</v>
      </c>
      <c r="C552" s="98">
        <v>2020</v>
      </c>
      <c r="D552" s="98" t="s">
        <v>6</v>
      </c>
      <c r="E552" s="189">
        <v>8302110</v>
      </c>
      <c r="G552" s="94"/>
      <c r="L552" s="8"/>
    </row>
    <row r="553" spans="2:12">
      <c r="B553" s="98" t="s">
        <v>74</v>
      </c>
      <c r="C553" s="98">
        <v>2020</v>
      </c>
      <c r="D553" s="98" t="s">
        <v>98</v>
      </c>
      <c r="E553" s="189">
        <v>10732473</v>
      </c>
      <c r="G553" s="94"/>
      <c r="L553" s="8"/>
    </row>
    <row r="554" spans="2:12">
      <c r="B554" s="98" t="s">
        <v>74</v>
      </c>
      <c r="C554" s="98">
        <v>2020</v>
      </c>
      <c r="D554" s="98" t="s">
        <v>83</v>
      </c>
      <c r="E554" s="189">
        <v>812823</v>
      </c>
      <c r="L554" s="8"/>
    </row>
    <row r="555" spans="2:12">
      <c r="B555" s="98" t="s">
        <v>74</v>
      </c>
      <c r="C555" s="98">
        <v>2020</v>
      </c>
      <c r="D555" s="98" t="s">
        <v>99</v>
      </c>
      <c r="E555" s="189">
        <v>1108064</v>
      </c>
      <c r="L555" s="8"/>
    </row>
    <row r="556" spans="2:12">
      <c r="B556" s="98" t="s">
        <v>74</v>
      </c>
      <c r="C556" s="98">
        <v>2020</v>
      </c>
      <c r="D556" s="98" t="s">
        <v>18</v>
      </c>
      <c r="E556" s="189">
        <v>297785</v>
      </c>
      <c r="G556" s="94"/>
      <c r="L556" s="8"/>
    </row>
    <row r="557" spans="2:12">
      <c r="B557" s="98" t="s">
        <v>74</v>
      </c>
      <c r="C557" s="98">
        <v>2020</v>
      </c>
      <c r="D557" s="98" t="s">
        <v>84</v>
      </c>
      <c r="E557" s="189">
        <v>7489287</v>
      </c>
      <c r="L557" s="8"/>
    </row>
    <row r="558" spans="2:12">
      <c r="B558" s="98" t="s">
        <v>74</v>
      </c>
      <c r="C558" s="98">
        <v>2020</v>
      </c>
      <c r="D558" s="98" t="s">
        <v>100</v>
      </c>
      <c r="E558" s="189">
        <v>9624409</v>
      </c>
      <c r="L558" s="8"/>
    </row>
    <row r="559" spans="2:12">
      <c r="B559" s="98" t="s">
        <v>74</v>
      </c>
      <c r="C559" s="98">
        <v>2020</v>
      </c>
      <c r="D559" s="98" t="s">
        <v>101</v>
      </c>
      <c r="E559" s="189">
        <v>218</v>
      </c>
      <c r="G559" s="94"/>
      <c r="L559" s="8"/>
    </row>
    <row r="560" spans="2:12">
      <c r="B560" s="98" t="s">
        <v>74</v>
      </c>
      <c r="C560" s="98">
        <v>2020</v>
      </c>
      <c r="D560" s="98" t="s">
        <v>102</v>
      </c>
      <c r="E560" s="189">
        <v>4323745</v>
      </c>
      <c r="L560" s="8"/>
    </row>
    <row r="561" spans="2:12">
      <c r="B561" s="98" t="s">
        <v>74</v>
      </c>
      <c r="C561" s="98">
        <v>2020</v>
      </c>
      <c r="D561" s="98" t="s">
        <v>103</v>
      </c>
      <c r="E561" s="189">
        <v>4323963</v>
      </c>
      <c r="L561" s="8"/>
    </row>
    <row r="562" spans="2:12">
      <c r="B562" s="98" t="s">
        <v>74</v>
      </c>
      <c r="C562" s="98">
        <v>2020</v>
      </c>
      <c r="D562" s="98" t="s">
        <v>104</v>
      </c>
      <c r="E562" s="189">
        <v>432695</v>
      </c>
      <c r="L562" s="8"/>
    </row>
    <row r="563" spans="2:12">
      <c r="B563" s="98" t="s">
        <v>74</v>
      </c>
      <c r="C563" s="98">
        <v>2020</v>
      </c>
      <c r="D563" s="98" t="s">
        <v>105</v>
      </c>
      <c r="E563" s="189">
        <v>220684</v>
      </c>
      <c r="L563" s="8"/>
    </row>
    <row r="564" spans="2:12" ht="15" thickBot="1">
      <c r="B564" s="97" t="s">
        <v>74</v>
      </c>
      <c r="C564" s="97">
        <v>2020</v>
      </c>
      <c r="D564" s="97" t="s">
        <v>106</v>
      </c>
      <c r="E564" s="190">
        <v>653379</v>
      </c>
      <c r="L564" s="8"/>
    </row>
    <row r="565" spans="2:12">
      <c r="B565" s="99" t="s">
        <v>75</v>
      </c>
      <c r="C565" s="99">
        <v>2020</v>
      </c>
      <c r="D565" s="99" t="s">
        <v>22</v>
      </c>
      <c r="E565" s="188">
        <v>79586</v>
      </c>
      <c r="L565" s="8"/>
    </row>
    <row r="566" spans="2:12">
      <c r="B566" s="98" t="s">
        <v>75</v>
      </c>
      <c r="C566" s="98">
        <v>2020</v>
      </c>
      <c r="D566" s="98" t="s">
        <v>6</v>
      </c>
      <c r="E566" s="189">
        <v>3066061</v>
      </c>
      <c r="L566" s="8"/>
    </row>
    <row r="567" spans="2:12">
      <c r="B567" s="98" t="s">
        <v>75</v>
      </c>
      <c r="C567" s="98">
        <v>2020</v>
      </c>
      <c r="D567" s="98" t="s">
        <v>98</v>
      </c>
      <c r="E567" s="189">
        <v>3965552</v>
      </c>
      <c r="L567" s="8"/>
    </row>
    <row r="568" spans="2:12">
      <c r="B568" s="98" t="s">
        <v>75</v>
      </c>
      <c r="C568" s="98">
        <v>2020</v>
      </c>
      <c r="D568" s="98" t="s">
        <v>83</v>
      </c>
      <c r="E568" s="189">
        <v>324897</v>
      </c>
      <c r="L568" s="8"/>
    </row>
    <row r="569" spans="2:12">
      <c r="B569" s="98" t="s">
        <v>75</v>
      </c>
      <c r="C569" s="98">
        <v>2020</v>
      </c>
      <c r="D569" s="98" t="s">
        <v>99</v>
      </c>
      <c r="E569" s="189">
        <v>442909</v>
      </c>
      <c r="L569" s="8"/>
    </row>
    <row r="570" spans="2:12">
      <c r="B570" s="98" t="s">
        <v>75</v>
      </c>
      <c r="C570" s="98">
        <v>2020</v>
      </c>
      <c r="D570" s="98" t="s">
        <v>18</v>
      </c>
      <c r="E570" s="189">
        <v>2572</v>
      </c>
      <c r="L570" s="8"/>
    </row>
    <row r="571" spans="2:12">
      <c r="B571" s="98" t="s">
        <v>75</v>
      </c>
      <c r="C571" s="98">
        <v>2020</v>
      </c>
      <c r="D571" s="98" t="s">
        <v>84</v>
      </c>
      <c r="E571" s="189">
        <v>2741164</v>
      </c>
      <c r="L571" s="8"/>
    </row>
    <row r="572" spans="2:12">
      <c r="B572" s="98" t="s">
        <v>75</v>
      </c>
      <c r="C572" s="98">
        <v>2020</v>
      </c>
      <c r="D572" s="98" t="s">
        <v>100</v>
      </c>
      <c r="E572" s="189">
        <v>3522643</v>
      </c>
      <c r="L572" s="8"/>
    </row>
    <row r="573" spans="2:12">
      <c r="B573" s="98" t="s">
        <v>75</v>
      </c>
      <c r="C573" s="98">
        <v>2020</v>
      </c>
      <c r="D573" s="98" t="s">
        <v>101</v>
      </c>
      <c r="E573" s="189">
        <v>0</v>
      </c>
      <c r="L573" s="8"/>
    </row>
    <row r="574" spans="2:12">
      <c r="B574" s="98" t="s">
        <v>75</v>
      </c>
      <c r="C574" s="98">
        <v>2020</v>
      </c>
      <c r="D574" s="98" t="s">
        <v>102</v>
      </c>
      <c r="E574" s="189">
        <v>3557376</v>
      </c>
      <c r="L574" s="8"/>
    </row>
    <row r="575" spans="2:12">
      <c r="B575" s="98" t="s">
        <v>75</v>
      </c>
      <c r="C575" s="98">
        <v>2020</v>
      </c>
      <c r="D575" s="98" t="s">
        <v>103</v>
      </c>
      <c r="E575" s="189">
        <v>3557376</v>
      </c>
      <c r="L575" s="8"/>
    </row>
    <row r="576" spans="2:12">
      <c r="B576" s="98" t="s">
        <v>75</v>
      </c>
      <c r="C576" s="98">
        <v>2020</v>
      </c>
      <c r="D576" s="98" t="s">
        <v>104</v>
      </c>
      <c r="E576" s="189">
        <v>154452</v>
      </c>
      <c r="L576" s="8"/>
    </row>
    <row r="577" spans="2:12">
      <c r="B577" s="98" t="s">
        <v>75</v>
      </c>
      <c r="C577" s="98">
        <v>2020</v>
      </c>
      <c r="D577" s="98" t="s">
        <v>105</v>
      </c>
      <c r="E577" s="6">
        <v>81598</v>
      </c>
      <c r="F577" s="182"/>
      <c r="L577" s="8"/>
    </row>
    <row r="578" spans="2:12" ht="15" thickBot="1">
      <c r="B578" s="97" t="s">
        <v>75</v>
      </c>
      <c r="C578" s="97">
        <v>2020</v>
      </c>
      <c r="D578" s="97" t="s">
        <v>106</v>
      </c>
      <c r="E578" s="35">
        <v>236050</v>
      </c>
      <c r="F578" s="182"/>
      <c r="L578" s="8"/>
    </row>
    <row r="579" spans="2:12">
      <c r="B579" s="99" t="s">
        <v>76</v>
      </c>
      <c r="C579" s="99">
        <v>2020</v>
      </c>
      <c r="D579" s="99" t="s">
        <v>22</v>
      </c>
      <c r="E579" s="188">
        <v>429579</v>
      </c>
      <c r="L579" s="8"/>
    </row>
    <row r="580" spans="2:12">
      <c r="B580" s="98" t="s">
        <v>76</v>
      </c>
      <c r="C580" s="98">
        <v>2020</v>
      </c>
      <c r="D580" s="98" t="s">
        <v>6</v>
      </c>
      <c r="E580" s="189">
        <v>22063213</v>
      </c>
      <c r="L580" s="8"/>
    </row>
    <row r="581" spans="2:12">
      <c r="B581" s="98" t="s">
        <v>76</v>
      </c>
      <c r="C581" s="98">
        <v>2020</v>
      </c>
      <c r="D581" s="98" t="s">
        <v>98</v>
      </c>
      <c r="E581" s="189">
        <v>28512371</v>
      </c>
      <c r="L581" s="8"/>
    </row>
    <row r="582" spans="2:12">
      <c r="B582" s="98" t="s">
        <v>76</v>
      </c>
      <c r="C582" s="98">
        <v>2020</v>
      </c>
      <c r="D582" s="98" t="s">
        <v>83</v>
      </c>
      <c r="E582" s="189">
        <v>2036798</v>
      </c>
      <c r="L582" s="8"/>
    </row>
    <row r="583" spans="2:12">
      <c r="B583" s="98" t="s">
        <v>76</v>
      </c>
      <c r="C583" s="98">
        <v>2020</v>
      </c>
      <c r="D583" s="98" t="s">
        <v>99</v>
      </c>
      <c r="E583" s="189">
        <v>2776622</v>
      </c>
      <c r="L583" s="8"/>
    </row>
    <row r="584" spans="2:12">
      <c r="B584" s="98" t="s">
        <v>76</v>
      </c>
      <c r="C584" s="98">
        <v>2020</v>
      </c>
      <c r="D584" s="98" t="s">
        <v>18</v>
      </c>
      <c r="E584" s="189">
        <v>7196956</v>
      </c>
      <c r="L584" s="8"/>
    </row>
    <row r="585" spans="2:12">
      <c r="B585" s="98" t="s">
        <v>76</v>
      </c>
      <c r="C585" s="98">
        <v>2020</v>
      </c>
      <c r="D585" s="98" t="s">
        <v>84</v>
      </c>
      <c r="E585" s="189">
        <v>20026415</v>
      </c>
      <c r="L585" s="8"/>
    </row>
    <row r="586" spans="2:12">
      <c r="B586" s="98" t="s">
        <v>76</v>
      </c>
      <c r="C586" s="98">
        <v>2020</v>
      </c>
      <c r="D586" s="98" t="s">
        <v>100</v>
      </c>
      <c r="E586" s="189">
        <v>25735749</v>
      </c>
      <c r="L586" s="8"/>
    </row>
    <row r="587" spans="2:12">
      <c r="B587" s="98" t="s">
        <v>76</v>
      </c>
      <c r="C587" s="98">
        <v>2020</v>
      </c>
      <c r="D587" s="98" t="s">
        <v>101</v>
      </c>
      <c r="E587" s="189">
        <v>2141477</v>
      </c>
      <c r="L587" s="8"/>
    </row>
    <row r="588" spans="2:12">
      <c r="B588" s="98" t="s">
        <v>76</v>
      </c>
      <c r="C588" s="98">
        <v>2020</v>
      </c>
      <c r="D588" s="98" t="s">
        <v>102</v>
      </c>
      <c r="E588" s="189">
        <v>16767983</v>
      </c>
      <c r="L588" s="8"/>
    </row>
    <row r="589" spans="2:12">
      <c r="B589" s="98" t="s">
        <v>76</v>
      </c>
      <c r="C589" s="98">
        <v>2020</v>
      </c>
      <c r="D589" s="98" t="s">
        <v>103</v>
      </c>
      <c r="E589" s="189">
        <v>18909460</v>
      </c>
      <c r="L589" s="8"/>
    </row>
    <row r="590" spans="2:12">
      <c r="B590" s="98" t="s">
        <v>76</v>
      </c>
      <c r="C590" s="98">
        <v>2020</v>
      </c>
      <c r="D590" s="98" t="s">
        <v>104</v>
      </c>
      <c r="E590" s="189">
        <v>1259340</v>
      </c>
      <c r="L590" s="8"/>
    </row>
    <row r="591" spans="2:12">
      <c r="B591" s="98" t="s">
        <v>76</v>
      </c>
      <c r="C591" s="98">
        <v>2020</v>
      </c>
      <c r="D591" s="98" t="s">
        <v>105</v>
      </c>
      <c r="E591" s="146">
        <v>581457</v>
      </c>
      <c r="F591" s="182"/>
      <c r="L591" s="8"/>
    </row>
    <row r="592" spans="2:12" ht="15" thickBot="1">
      <c r="B592" s="97" t="s">
        <v>76</v>
      </c>
      <c r="C592" s="97">
        <v>2020</v>
      </c>
      <c r="D592" s="97" t="s">
        <v>106</v>
      </c>
      <c r="E592" s="35">
        <v>1840797</v>
      </c>
      <c r="L592" s="8"/>
    </row>
    <row r="593" spans="2:12">
      <c r="B593" s="99" t="s">
        <v>70</v>
      </c>
      <c r="C593" s="99">
        <v>2021</v>
      </c>
      <c r="D593" s="99" t="s">
        <v>22</v>
      </c>
      <c r="E593" s="188">
        <v>182400</v>
      </c>
      <c r="L593" s="8"/>
    </row>
    <row r="594" spans="2:12">
      <c r="B594" s="98" t="s">
        <v>70</v>
      </c>
      <c r="C594" s="98">
        <v>2021</v>
      </c>
      <c r="D594" s="98" t="s">
        <v>6</v>
      </c>
      <c r="E594" s="189">
        <v>1649365</v>
      </c>
      <c r="L594" s="8"/>
    </row>
    <row r="595" spans="2:12">
      <c r="B595" s="98" t="s">
        <v>70</v>
      </c>
      <c r="C595" s="98">
        <v>2021</v>
      </c>
      <c r="D595" s="98" t="s">
        <v>98</v>
      </c>
      <c r="E595" s="189">
        <v>2149218</v>
      </c>
      <c r="L595" s="8"/>
    </row>
    <row r="596" spans="2:12">
      <c r="B596" s="98" t="s">
        <v>70</v>
      </c>
      <c r="C596" s="98">
        <v>2021</v>
      </c>
      <c r="D596" s="98" t="s">
        <v>83</v>
      </c>
      <c r="E596" s="189">
        <v>189551</v>
      </c>
      <c r="L596" s="8"/>
    </row>
    <row r="597" spans="2:12">
      <c r="B597" s="98" t="s">
        <v>70</v>
      </c>
      <c r="C597" s="98">
        <v>2021</v>
      </c>
      <c r="D597" s="98" t="s">
        <v>99</v>
      </c>
      <c r="E597" s="189">
        <v>273225</v>
      </c>
      <c r="L597" s="8"/>
    </row>
    <row r="598" spans="2:12">
      <c r="B598" s="98" t="s">
        <v>70</v>
      </c>
      <c r="C598" s="98">
        <v>2021</v>
      </c>
      <c r="D598" s="98" t="s">
        <v>18</v>
      </c>
      <c r="E598" s="189">
        <v>1376743</v>
      </c>
      <c r="L598" s="8"/>
    </row>
    <row r="599" spans="2:12">
      <c r="B599" s="98" t="s">
        <v>70</v>
      </c>
      <c r="C599" s="98">
        <v>2021</v>
      </c>
      <c r="D599" s="98" t="s">
        <v>84</v>
      </c>
      <c r="E599" s="189">
        <v>1459814</v>
      </c>
      <c r="L599" s="8"/>
    </row>
    <row r="600" spans="2:12">
      <c r="B600" s="98" t="s">
        <v>70</v>
      </c>
      <c r="C600" s="98">
        <v>2021</v>
      </c>
      <c r="D600" s="98" t="s">
        <v>100</v>
      </c>
      <c r="E600" s="189">
        <v>1875993</v>
      </c>
      <c r="L600" s="8"/>
    </row>
    <row r="601" spans="2:12">
      <c r="B601" s="98" t="s">
        <v>70</v>
      </c>
      <c r="C601" s="98">
        <v>2021</v>
      </c>
      <c r="D601" s="98" t="s">
        <v>101</v>
      </c>
      <c r="E601" s="189">
        <v>0</v>
      </c>
      <c r="L601" s="8"/>
    </row>
    <row r="602" spans="2:12">
      <c r="B602" s="98" t="s">
        <v>70</v>
      </c>
      <c r="C602" s="98">
        <v>2021</v>
      </c>
      <c r="D602" s="98" t="s">
        <v>102</v>
      </c>
      <c r="E602" s="189">
        <v>2000986</v>
      </c>
      <c r="L602" s="8"/>
    </row>
    <row r="603" spans="2:12">
      <c r="B603" s="98" t="s">
        <v>70</v>
      </c>
      <c r="C603" s="98">
        <v>2021</v>
      </c>
      <c r="D603" s="98" t="s">
        <v>103</v>
      </c>
      <c r="E603" s="189">
        <v>2000986</v>
      </c>
      <c r="L603" s="8"/>
    </row>
    <row r="604" spans="2:12">
      <c r="B604" s="98" t="s">
        <v>70</v>
      </c>
      <c r="C604" s="98">
        <v>2021</v>
      </c>
      <c r="D604" s="98" t="s">
        <v>104</v>
      </c>
      <c r="E604" s="189">
        <v>111844</v>
      </c>
      <c r="L604" s="8"/>
    </row>
    <row r="605" spans="2:12">
      <c r="B605" s="98" t="s">
        <v>70</v>
      </c>
      <c r="C605" s="98">
        <v>2021</v>
      </c>
      <c r="D605" s="98" t="s">
        <v>105</v>
      </c>
      <c r="E605" s="189">
        <v>76997</v>
      </c>
      <c r="L605" s="8"/>
    </row>
    <row r="606" spans="2:12" ht="15" thickBot="1">
      <c r="B606" s="97" t="s">
        <v>70</v>
      </c>
      <c r="C606" s="97">
        <v>2021</v>
      </c>
      <c r="D606" s="97" t="s">
        <v>106</v>
      </c>
      <c r="E606" s="190">
        <v>188841</v>
      </c>
      <c r="L606" s="8"/>
    </row>
    <row r="607" spans="2:12">
      <c r="B607" s="99" t="s">
        <v>71</v>
      </c>
      <c r="C607" s="99">
        <v>2021</v>
      </c>
      <c r="D607" s="99" t="s">
        <v>22</v>
      </c>
      <c r="E607" s="188">
        <v>33016</v>
      </c>
      <c r="L607" s="8"/>
    </row>
    <row r="608" spans="2:12">
      <c r="B608" s="98" t="s">
        <v>71</v>
      </c>
      <c r="C608" s="98">
        <v>2021</v>
      </c>
      <c r="D608" s="98" t="s">
        <v>6</v>
      </c>
      <c r="E608" s="189">
        <v>2323976</v>
      </c>
      <c r="L608" s="8"/>
    </row>
    <row r="609" spans="2:12">
      <c r="B609" s="98" t="s">
        <v>71</v>
      </c>
      <c r="C609" s="98">
        <v>2021</v>
      </c>
      <c r="D609" s="98" t="s">
        <v>98</v>
      </c>
      <c r="E609" s="189">
        <v>3016657</v>
      </c>
      <c r="L609" s="8"/>
    </row>
    <row r="610" spans="2:12">
      <c r="B610" s="98" t="s">
        <v>71</v>
      </c>
      <c r="C610" s="98">
        <v>2021</v>
      </c>
      <c r="D610" s="98" t="s">
        <v>83</v>
      </c>
      <c r="E610" s="189">
        <v>192772</v>
      </c>
      <c r="L610" s="8"/>
    </row>
    <row r="611" spans="2:12">
      <c r="B611" s="98" t="s">
        <v>71</v>
      </c>
      <c r="C611" s="98">
        <v>2021</v>
      </c>
      <c r="D611" s="98" t="s">
        <v>99</v>
      </c>
      <c r="E611" s="189">
        <v>277868</v>
      </c>
      <c r="L611" s="8"/>
    </row>
    <row r="612" spans="2:12">
      <c r="B612" s="98" t="s">
        <v>71</v>
      </c>
      <c r="C612" s="98">
        <v>2021</v>
      </c>
      <c r="D612" s="98" t="s">
        <v>18</v>
      </c>
      <c r="E612" s="189">
        <v>184449</v>
      </c>
      <c r="L612" s="8"/>
    </row>
    <row r="613" spans="2:12">
      <c r="B613" s="98" t="s">
        <v>71</v>
      </c>
      <c r="C613" s="98">
        <v>2021</v>
      </c>
      <c r="D613" s="98" t="s">
        <v>84</v>
      </c>
      <c r="E613" s="189">
        <v>2131204</v>
      </c>
      <c r="L613" s="8"/>
    </row>
    <row r="614" spans="2:12">
      <c r="B614" s="98" t="s">
        <v>71</v>
      </c>
      <c r="C614" s="98">
        <v>2021</v>
      </c>
      <c r="D614" s="98" t="s">
        <v>100</v>
      </c>
      <c r="E614" s="189">
        <v>2738789</v>
      </c>
      <c r="L614" s="8"/>
    </row>
    <row r="615" spans="2:12">
      <c r="B615" s="98" t="s">
        <v>71</v>
      </c>
      <c r="C615" s="98">
        <v>2021</v>
      </c>
      <c r="D615" s="98" t="s">
        <v>101</v>
      </c>
      <c r="E615" s="189">
        <v>0</v>
      </c>
      <c r="L615" s="8"/>
    </row>
    <row r="616" spans="2:12">
      <c r="B616" s="98" t="s">
        <v>71</v>
      </c>
      <c r="C616" s="98">
        <v>2021</v>
      </c>
      <c r="D616" s="98" t="s">
        <v>102</v>
      </c>
      <c r="E616" s="189">
        <v>1587149</v>
      </c>
      <c r="L616" s="8"/>
    </row>
    <row r="617" spans="2:12">
      <c r="B617" s="98" t="s">
        <v>71</v>
      </c>
      <c r="C617" s="98">
        <v>2021</v>
      </c>
      <c r="D617" s="98" t="s">
        <v>103</v>
      </c>
      <c r="E617" s="189">
        <v>1587149</v>
      </c>
      <c r="L617" s="8"/>
    </row>
    <row r="618" spans="2:12">
      <c r="B618" s="98" t="s">
        <v>71</v>
      </c>
      <c r="C618" s="98">
        <v>2021</v>
      </c>
      <c r="D618" s="98" t="s">
        <v>104</v>
      </c>
      <c r="E618" s="189">
        <v>116131</v>
      </c>
      <c r="L618" s="8"/>
    </row>
    <row r="619" spans="2:12">
      <c r="B619" s="98" t="s">
        <v>71</v>
      </c>
      <c r="C619" s="98">
        <v>2021</v>
      </c>
      <c r="D619" s="98" t="s">
        <v>105</v>
      </c>
      <c r="E619" s="189">
        <v>31912</v>
      </c>
      <c r="L619" s="8"/>
    </row>
    <row r="620" spans="2:12" ht="15" thickBot="1">
      <c r="B620" s="97" t="s">
        <v>71</v>
      </c>
      <c r="C620" s="97">
        <v>2021</v>
      </c>
      <c r="D620" s="97" t="s">
        <v>106</v>
      </c>
      <c r="E620" s="190">
        <v>148043</v>
      </c>
      <c r="L620" s="8"/>
    </row>
    <row r="621" spans="2:12">
      <c r="B621" s="99" t="s">
        <v>72</v>
      </c>
      <c r="C621" s="99">
        <v>2021</v>
      </c>
      <c r="D621" s="99" t="s">
        <v>22</v>
      </c>
      <c r="E621" s="188">
        <v>66852</v>
      </c>
      <c r="L621" s="8"/>
    </row>
    <row r="622" spans="2:12">
      <c r="B622" s="98" t="s">
        <v>72</v>
      </c>
      <c r="C622" s="98">
        <v>2021</v>
      </c>
      <c r="D622" s="98" t="s">
        <v>6</v>
      </c>
      <c r="E622" s="189">
        <v>2944559</v>
      </c>
      <c r="L622" s="8"/>
    </row>
    <row r="623" spans="2:12">
      <c r="B623" s="98" t="s">
        <v>72</v>
      </c>
      <c r="C623" s="98">
        <v>2021</v>
      </c>
      <c r="D623" s="98" t="s">
        <v>98</v>
      </c>
      <c r="E623" s="189">
        <v>3816266</v>
      </c>
      <c r="L623" s="8"/>
    </row>
    <row r="624" spans="2:12">
      <c r="B624" s="98" t="s">
        <v>72</v>
      </c>
      <c r="C624" s="98">
        <v>2021</v>
      </c>
      <c r="D624" s="98" t="s">
        <v>83</v>
      </c>
      <c r="E624" s="189">
        <v>206228</v>
      </c>
      <c r="L624" s="8"/>
    </row>
    <row r="625" spans="2:12">
      <c r="B625" s="98" t="s">
        <v>72</v>
      </c>
      <c r="C625" s="98">
        <v>2021</v>
      </c>
      <c r="D625" s="98" t="s">
        <v>99</v>
      </c>
      <c r="E625" s="189">
        <v>297264</v>
      </c>
      <c r="L625" s="8"/>
    </row>
    <row r="626" spans="2:12">
      <c r="B626" s="98" t="s">
        <v>72</v>
      </c>
      <c r="C626" s="98">
        <v>2021</v>
      </c>
      <c r="D626" s="98" t="s">
        <v>18</v>
      </c>
      <c r="E626" s="189">
        <v>4153610</v>
      </c>
      <c r="L626" s="8"/>
    </row>
    <row r="627" spans="2:12">
      <c r="B627" s="98" t="s">
        <v>72</v>
      </c>
      <c r="C627" s="98">
        <v>2021</v>
      </c>
      <c r="D627" s="98" t="s">
        <v>84</v>
      </c>
      <c r="E627" s="189">
        <v>2738331</v>
      </c>
      <c r="L627" s="8"/>
    </row>
    <row r="628" spans="2:12">
      <c r="B628" s="98" t="s">
        <v>72</v>
      </c>
      <c r="C628" s="98">
        <v>2021</v>
      </c>
      <c r="D628" s="98" t="s">
        <v>100</v>
      </c>
      <c r="E628" s="189">
        <v>3519002</v>
      </c>
      <c r="L628" s="8"/>
    </row>
    <row r="629" spans="2:12">
      <c r="B629" s="98" t="s">
        <v>72</v>
      </c>
      <c r="C629" s="98">
        <v>2021</v>
      </c>
      <c r="D629" s="98" t="s">
        <v>101</v>
      </c>
      <c r="E629" s="189">
        <v>0</v>
      </c>
      <c r="L629" s="8"/>
    </row>
    <row r="630" spans="2:12">
      <c r="B630" s="98" t="s">
        <v>72</v>
      </c>
      <c r="C630" s="98">
        <v>2021</v>
      </c>
      <c r="D630" s="98" t="s">
        <v>102</v>
      </c>
      <c r="E630" s="189">
        <v>1589914</v>
      </c>
      <c r="L630" s="8"/>
    </row>
    <row r="631" spans="2:12">
      <c r="B631" s="98" t="s">
        <v>72</v>
      </c>
      <c r="C631" s="98">
        <v>2021</v>
      </c>
      <c r="D631" s="98" t="s">
        <v>103</v>
      </c>
      <c r="E631" s="189">
        <v>1589914</v>
      </c>
      <c r="H631" s="107"/>
      <c r="L631" s="8"/>
    </row>
    <row r="632" spans="2:12">
      <c r="B632" s="98" t="s">
        <v>72</v>
      </c>
      <c r="C632" s="98">
        <v>2021</v>
      </c>
      <c r="D632" s="98" t="s">
        <v>104</v>
      </c>
      <c r="E632" s="189">
        <v>155270</v>
      </c>
      <c r="H632" s="107"/>
      <c r="L632" s="8"/>
    </row>
    <row r="633" spans="2:12">
      <c r="B633" s="98" t="s">
        <v>72</v>
      </c>
      <c r="C633" s="98">
        <v>2021</v>
      </c>
      <c r="D633" s="98" t="s">
        <v>105</v>
      </c>
      <c r="E633" s="189">
        <v>50967</v>
      </c>
      <c r="H633" s="107"/>
      <c r="L633" s="8"/>
    </row>
    <row r="634" spans="2:12" ht="15" thickBot="1">
      <c r="B634" s="97" t="s">
        <v>72</v>
      </c>
      <c r="C634" s="97">
        <v>2021</v>
      </c>
      <c r="D634" s="97" t="s">
        <v>106</v>
      </c>
      <c r="E634" s="190">
        <v>206238</v>
      </c>
      <c r="H634" s="107"/>
      <c r="L634" s="8"/>
    </row>
    <row r="635" spans="2:12">
      <c r="B635" s="99" t="s">
        <v>73</v>
      </c>
      <c r="C635" s="99">
        <v>2021</v>
      </c>
      <c r="D635" s="99" t="s">
        <v>22</v>
      </c>
      <c r="E635" s="188">
        <v>60592</v>
      </c>
      <c r="H635" s="107"/>
      <c r="L635" s="8"/>
    </row>
    <row r="636" spans="2:12">
      <c r="B636" s="98" t="s">
        <v>73</v>
      </c>
      <c r="C636" s="98">
        <v>2021</v>
      </c>
      <c r="D636" s="98" t="s">
        <v>6</v>
      </c>
      <c r="E636" s="189">
        <v>4495583</v>
      </c>
      <c r="H636" s="107"/>
      <c r="L636" s="8"/>
    </row>
    <row r="637" spans="2:12">
      <c r="B637" s="98" t="s">
        <v>73</v>
      </c>
      <c r="C637" s="98">
        <v>2021</v>
      </c>
      <c r="D637" s="98" t="s">
        <v>98</v>
      </c>
      <c r="E637" s="189">
        <v>5859305</v>
      </c>
      <c r="H637" s="108"/>
      <c r="I637" s="95"/>
      <c r="L637" s="8"/>
    </row>
    <row r="638" spans="2:12">
      <c r="B638" s="98" t="s">
        <v>73</v>
      </c>
      <c r="C638" s="98">
        <v>2021</v>
      </c>
      <c r="D638" s="98" t="s">
        <v>83</v>
      </c>
      <c r="E638" s="189">
        <v>524966</v>
      </c>
      <c r="L638" s="8"/>
    </row>
    <row r="639" spans="2:12">
      <c r="B639" s="98" t="s">
        <v>73</v>
      </c>
      <c r="C639" s="98">
        <v>2021</v>
      </c>
      <c r="D639" s="98" t="s">
        <v>99</v>
      </c>
      <c r="E639" s="189">
        <v>756704</v>
      </c>
      <c r="G639" s="94"/>
      <c r="L639" s="8"/>
    </row>
    <row r="640" spans="2:12">
      <c r="B640" s="98" t="s">
        <v>73</v>
      </c>
      <c r="C640" s="98">
        <v>2021</v>
      </c>
      <c r="D640" s="98" t="s">
        <v>18</v>
      </c>
      <c r="E640" s="189">
        <v>1462326</v>
      </c>
      <c r="L640" s="8"/>
    </row>
    <row r="641" spans="2:12">
      <c r="B641" s="98" t="s">
        <v>73</v>
      </c>
      <c r="C641" s="98">
        <v>2021</v>
      </c>
      <c r="D641" s="98" t="s">
        <v>84</v>
      </c>
      <c r="E641" s="189">
        <v>3970617</v>
      </c>
      <c r="G641" s="94"/>
      <c r="L641" s="8"/>
    </row>
    <row r="642" spans="2:12">
      <c r="B642" s="98" t="s">
        <v>73</v>
      </c>
      <c r="C642" s="98">
        <v>2021</v>
      </c>
      <c r="D642" s="98" t="s">
        <v>100</v>
      </c>
      <c r="E642" s="189">
        <v>5102601</v>
      </c>
      <c r="L642" s="8"/>
    </row>
    <row r="643" spans="2:12">
      <c r="B643" s="98" t="s">
        <v>73</v>
      </c>
      <c r="C643" s="98">
        <v>2021</v>
      </c>
      <c r="D643" s="98" t="s">
        <v>101</v>
      </c>
      <c r="E643" s="189">
        <v>2037763</v>
      </c>
      <c r="G643" s="94"/>
      <c r="L643" s="8"/>
    </row>
    <row r="644" spans="2:12">
      <c r="B644" s="98" t="s">
        <v>73</v>
      </c>
      <c r="C644" s="98">
        <v>2021</v>
      </c>
      <c r="D644" s="98" t="s">
        <v>102</v>
      </c>
      <c r="E644" s="189">
        <v>4010167</v>
      </c>
      <c r="G644" s="94"/>
      <c r="L644" s="8"/>
    </row>
    <row r="645" spans="2:12">
      <c r="B645" s="98" t="s">
        <v>73</v>
      </c>
      <c r="C645" s="98">
        <v>2021</v>
      </c>
      <c r="D645" s="98" t="s">
        <v>103</v>
      </c>
      <c r="E645" s="189">
        <v>6047930</v>
      </c>
      <c r="L645" s="8"/>
    </row>
    <row r="646" spans="2:12">
      <c r="B646" s="98" t="s">
        <v>73</v>
      </c>
      <c r="C646" s="98">
        <v>2021</v>
      </c>
      <c r="D646" s="98" t="s">
        <v>104</v>
      </c>
      <c r="E646" s="189">
        <v>311860</v>
      </c>
      <c r="L646" s="8"/>
    </row>
    <row r="647" spans="2:12">
      <c r="B647" s="98" t="s">
        <v>73</v>
      </c>
      <c r="C647" s="98">
        <v>2021</v>
      </c>
      <c r="D647" s="98" t="s">
        <v>105</v>
      </c>
      <c r="E647" s="189">
        <v>102730</v>
      </c>
      <c r="G647" s="94"/>
      <c r="L647" s="8"/>
    </row>
    <row r="648" spans="2:12" ht="15" thickBot="1">
      <c r="B648" s="97" t="s">
        <v>73</v>
      </c>
      <c r="C648" s="97">
        <v>2021</v>
      </c>
      <c r="D648" s="97" t="s">
        <v>106</v>
      </c>
      <c r="E648" s="190">
        <v>414590</v>
      </c>
      <c r="L648" s="8"/>
    </row>
    <row r="649" spans="2:12">
      <c r="B649" s="99" t="s">
        <v>74</v>
      </c>
      <c r="C649" s="99">
        <v>2021</v>
      </c>
      <c r="D649" s="99" t="s">
        <v>22</v>
      </c>
      <c r="E649" s="188">
        <v>1944</v>
      </c>
      <c r="L649" s="8"/>
    </row>
    <row r="650" spans="2:12">
      <c r="B650" s="98" t="s">
        <v>74</v>
      </c>
      <c r="C650" s="98">
        <v>2021</v>
      </c>
      <c r="D650" s="98" t="s">
        <v>6</v>
      </c>
      <c r="E650" s="189">
        <v>8336446</v>
      </c>
      <c r="L650" s="8"/>
    </row>
    <row r="651" spans="2:12">
      <c r="B651" s="98" t="s">
        <v>74</v>
      </c>
      <c r="C651" s="98">
        <v>2021</v>
      </c>
      <c r="D651" s="98" t="s">
        <v>98</v>
      </c>
      <c r="E651" s="189">
        <v>10864475</v>
      </c>
      <c r="G651" s="94"/>
      <c r="L651" s="8"/>
    </row>
    <row r="652" spans="2:12">
      <c r="B652" s="98" t="s">
        <v>74</v>
      </c>
      <c r="C652" s="98">
        <v>2021</v>
      </c>
      <c r="D652" s="98" t="s">
        <v>83</v>
      </c>
      <c r="E652" s="189">
        <v>968318</v>
      </c>
      <c r="L652" s="8"/>
    </row>
    <row r="653" spans="2:12">
      <c r="B653" s="98" t="s">
        <v>74</v>
      </c>
      <c r="C653" s="98">
        <v>2021</v>
      </c>
      <c r="D653" s="98" t="s">
        <v>99</v>
      </c>
      <c r="E653" s="189">
        <v>1395767</v>
      </c>
      <c r="L653" s="8"/>
    </row>
    <row r="654" spans="2:12">
      <c r="B654" s="98" t="s">
        <v>74</v>
      </c>
      <c r="C654" s="98">
        <v>2021</v>
      </c>
      <c r="D654" s="98" t="s">
        <v>18</v>
      </c>
      <c r="E654" s="189">
        <v>336717</v>
      </c>
      <c r="L654" s="8"/>
    </row>
    <row r="655" spans="2:12">
      <c r="B655" s="98" t="s">
        <v>74</v>
      </c>
      <c r="C655" s="98">
        <v>2021</v>
      </c>
      <c r="D655" s="98" t="s">
        <v>84</v>
      </c>
      <c r="E655" s="189">
        <v>7368128</v>
      </c>
      <c r="L655" s="8"/>
    </row>
    <row r="656" spans="2:12">
      <c r="B656" s="98" t="s">
        <v>74</v>
      </c>
      <c r="C656" s="98">
        <v>2021</v>
      </c>
      <c r="D656" s="98" t="s">
        <v>100</v>
      </c>
      <c r="E656" s="189">
        <v>9468708</v>
      </c>
      <c r="L656" s="8"/>
    </row>
    <row r="657" spans="2:12">
      <c r="B657" s="98" t="s">
        <v>74</v>
      </c>
      <c r="C657" s="98">
        <v>2021</v>
      </c>
      <c r="D657" s="98" t="s">
        <v>101</v>
      </c>
      <c r="E657" s="189">
        <v>228</v>
      </c>
      <c r="L657" s="8"/>
    </row>
    <row r="658" spans="2:12">
      <c r="B658" s="98" t="s">
        <v>74</v>
      </c>
      <c r="C658" s="98">
        <v>2021</v>
      </c>
      <c r="D658" s="98" t="s">
        <v>102</v>
      </c>
      <c r="E658" s="189">
        <v>4576838</v>
      </c>
      <c r="L658" s="8"/>
    </row>
    <row r="659" spans="2:12">
      <c r="B659" s="98" t="s">
        <v>74</v>
      </c>
      <c r="C659" s="98">
        <v>2021</v>
      </c>
      <c r="D659" s="98" t="s">
        <v>103</v>
      </c>
      <c r="E659" s="189">
        <v>4577066</v>
      </c>
      <c r="L659" s="8"/>
    </row>
    <row r="660" spans="2:12">
      <c r="B660" s="98" t="s">
        <v>74</v>
      </c>
      <c r="C660" s="98">
        <v>2021</v>
      </c>
      <c r="D660" s="98" t="s">
        <v>104</v>
      </c>
      <c r="E660" s="189">
        <v>429835</v>
      </c>
      <c r="L660" s="8"/>
    </row>
    <row r="661" spans="2:12">
      <c r="B661" s="98" t="s">
        <v>74</v>
      </c>
      <c r="C661" s="98">
        <v>2021</v>
      </c>
      <c r="D661" s="98" t="s">
        <v>105</v>
      </c>
      <c r="E661" s="189">
        <v>159566</v>
      </c>
      <c r="L661" s="8"/>
    </row>
    <row r="662" spans="2:12" ht="15" thickBot="1">
      <c r="B662" s="97" t="s">
        <v>74</v>
      </c>
      <c r="C662" s="97">
        <v>2021</v>
      </c>
      <c r="D662" s="97" t="s">
        <v>106</v>
      </c>
      <c r="E662" s="190">
        <v>589401</v>
      </c>
      <c r="L662" s="8"/>
    </row>
    <row r="663" spans="2:12">
      <c r="B663" s="99" t="s">
        <v>75</v>
      </c>
      <c r="C663" s="99">
        <v>2021</v>
      </c>
      <c r="D663" s="99" t="s">
        <v>22</v>
      </c>
      <c r="E663" s="188">
        <v>76224</v>
      </c>
      <c r="L663" s="8"/>
    </row>
    <row r="664" spans="2:12">
      <c r="B664" s="98" t="s">
        <v>75</v>
      </c>
      <c r="C664" s="98">
        <v>2021</v>
      </c>
      <c r="D664" s="98" t="s">
        <v>6</v>
      </c>
      <c r="E664" s="189">
        <v>3144299</v>
      </c>
      <c r="L664" s="8"/>
    </row>
    <row r="665" spans="2:12">
      <c r="B665" s="98" t="s">
        <v>75</v>
      </c>
      <c r="C665" s="98">
        <v>2021</v>
      </c>
      <c r="D665" s="98" t="s">
        <v>98</v>
      </c>
      <c r="E665" s="189">
        <v>4103193</v>
      </c>
      <c r="L665" s="8"/>
    </row>
    <row r="666" spans="2:12">
      <c r="B666" s="98" t="s">
        <v>75</v>
      </c>
      <c r="C666" s="98">
        <v>2021</v>
      </c>
      <c r="D666" s="98" t="s">
        <v>83</v>
      </c>
      <c r="E666" s="189">
        <v>399657</v>
      </c>
      <c r="L666" s="8"/>
    </row>
    <row r="667" spans="2:12">
      <c r="B667" s="98" t="s">
        <v>75</v>
      </c>
      <c r="C667" s="98">
        <v>2021</v>
      </c>
      <c r="D667" s="98" t="s">
        <v>99</v>
      </c>
      <c r="E667" s="189">
        <v>576080</v>
      </c>
      <c r="L667" s="8"/>
    </row>
    <row r="668" spans="2:12">
      <c r="B668" s="98" t="s">
        <v>75</v>
      </c>
      <c r="C668" s="98">
        <v>2021</v>
      </c>
      <c r="D668" s="98" t="s">
        <v>18</v>
      </c>
      <c r="E668" s="189">
        <v>2583</v>
      </c>
      <c r="L668" s="8"/>
    </row>
    <row r="669" spans="2:12">
      <c r="B669" s="98" t="s">
        <v>75</v>
      </c>
      <c r="C669" s="98">
        <v>2021</v>
      </c>
      <c r="D669" s="98" t="s">
        <v>84</v>
      </c>
      <c r="E669" s="189">
        <v>2744642</v>
      </c>
      <c r="L669" s="8"/>
    </row>
    <row r="670" spans="2:12">
      <c r="B670" s="98" t="s">
        <v>75</v>
      </c>
      <c r="C670" s="98">
        <v>2021</v>
      </c>
      <c r="D670" s="98" t="s">
        <v>100</v>
      </c>
      <c r="E670" s="189">
        <v>3527113</v>
      </c>
      <c r="L670" s="8"/>
    </row>
    <row r="671" spans="2:12">
      <c r="B671" s="98" t="s">
        <v>75</v>
      </c>
      <c r="C671" s="98">
        <v>2021</v>
      </c>
      <c r="D671" s="98" t="s">
        <v>101</v>
      </c>
      <c r="E671" s="189">
        <v>0</v>
      </c>
      <c r="L671" s="8"/>
    </row>
    <row r="672" spans="2:12">
      <c r="B672" s="98" t="s">
        <v>75</v>
      </c>
      <c r="C672" s="98">
        <v>2021</v>
      </c>
      <c r="D672" s="98" t="s">
        <v>102</v>
      </c>
      <c r="E672" s="189">
        <v>3822737</v>
      </c>
      <c r="L672" s="8"/>
    </row>
    <row r="673" spans="2:12">
      <c r="B673" s="98" t="s">
        <v>75</v>
      </c>
      <c r="C673" s="98">
        <v>2021</v>
      </c>
      <c r="D673" s="98" t="s">
        <v>103</v>
      </c>
      <c r="E673" s="189">
        <v>3822737</v>
      </c>
      <c r="L673" s="8"/>
    </row>
    <row r="674" spans="2:12">
      <c r="B674" s="98" t="s">
        <v>75</v>
      </c>
      <c r="C674" s="98">
        <v>2021</v>
      </c>
      <c r="D674" s="98" t="s">
        <v>104</v>
      </c>
      <c r="E674" s="189">
        <v>154944</v>
      </c>
      <c r="L674" s="8"/>
    </row>
    <row r="675" spans="2:12">
      <c r="B675" s="98" t="s">
        <v>75</v>
      </c>
      <c r="C675" s="98">
        <v>2021</v>
      </c>
      <c r="D675" s="98" t="s">
        <v>105</v>
      </c>
      <c r="E675" s="37">
        <v>81826</v>
      </c>
      <c r="L675" s="8"/>
    </row>
    <row r="676" spans="2:12" ht="15" thickBot="1">
      <c r="B676" s="97" t="s">
        <v>75</v>
      </c>
      <c r="C676" s="97">
        <v>2021</v>
      </c>
      <c r="D676" s="97" t="s">
        <v>106</v>
      </c>
      <c r="E676" s="35">
        <v>236770</v>
      </c>
      <c r="L676" s="8"/>
    </row>
    <row r="677" spans="2:12">
      <c r="B677" s="99" t="s">
        <v>76</v>
      </c>
      <c r="C677" s="99">
        <v>2021</v>
      </c>
      <c r="D677" s="99" t="s">
        <v>22</v>
      </c>
      <c r="E677" s="188">
        <v>421028</v>
      </c>
      <c r="L677" s="8"/>
    </row>
    <row r="678" spans="2:12">
      <c r="B678" s="98" t="s">
        <v>76</v>
      </c>
      <c r="C678" s="98">
        <v>2021</v>
      </c>
      <c r="D678" s="98" t="s">
        <v>6</v>
      </c>
      <c r="E678" s="189">
        <v>22894228</v>
      </c>
      <c r="L678" s="8"/>
    </row>
    <row r="679" spans="2:12">
      <c r="B679" s="98" t="s">
        <v>76</v>
      </c>
      <c r="C679" s="98">
        <v>2021</v>
      </c>
      <c r="D679" s="98" t="s">
        <v>98</v>
      </c>
      <c r="E679" s="189">
        <v>29809115</v>
      </c>
      <c r="L679" s="8"/>
    </row>
    <row r="680" spans="2:12">
      <c r="B680" s="98" t="s">
        <v>76</v>
      </c>
      <c r="C680" s="98">
        <v>2021</v>
      </c>
      <c r="D680" s="98" t="s">
        <v>83</v>
      </c>
      <c r="E680" s="189">
        <v>2481492</v>
      </c>
      <c r="L680" s="8"/>
    </row>
    <row r="681" spans="2:12">
      <c r="B681" s="98" t="s">
        <v>76</v>
      </c>
      <c r="C681" s="98">
        <v>2021</v>
      </c>
      <c r="D681" s="98" t="s">
        <v>99</v>
      </c>
      <c r="E681" s="189">
        <v>3576909</v>
      </c>
      <c r="L681" s="8"/>
    </row>
    <row r="682" spans="2:12">
      <c r="B682" s="98" t="s">
        <v>76</v>
      </c>
      <c r="C682" s="98">
        <v>2021</v>
      </c>
      <c r="D682" s="98" t="s">
        <v>18</v>
      </c>
      <c r="E682" s="189">
        <v>7516428</v>
      </c>
      <c r="L682" s="8"/>
    </row>
    <row r="683" spans="2:12">
      <c r="B683" s="98" t="s">
        <v>76</v>
      </c>
      <c r="C683" s="98">
        <v>2021</v>
      </c>
      <c r="D683" s="98" t="s">
        <v>84</v>
      </c>
      <c r="E683" s="189">
        <v>20412736</v>
      </c>
      <c r="L683" s="8"/>
    </row>
    <row r="684" spans="2:12">
      <c r="B684" s="98" t="s">
        <v>76</v>
      </c>
      <c r="C684" s="98">
        <v>2021</v>
      </c>
      <c r="D684" s="98" t="s">
        <v>100</v>
      </c>
      <c r="E684" s="189">
        <v>26232206</v>
      </c>
      <c r="L684" s="8"/>
    </row>
    <row r="685" spans="2:12">
      <c r="B685" s="98" t="s">
        <v>76</v>
      </c>
      <c r="C685" s="98">
        <v>2021</v>
      </c>
      <c r="D685" s="98" t="s">
        <v>101</v>
      </c>
      <c r="E685" s="189">
        <v>2037991</v>
      </c>
      <c r="L685" s="8"/>
    </row>
    <row r="686" spans="2:12">
      <c r="B686" s="98" t="s">
        <v>76</v>
      </c>
      <c r="C686" s="98">
        <v>2021</v>
      </c>
      <c r="D686" s="98" t="s">
        <v>102</v>
      </c>
      <c r="E686" s="189">
        <v>17587792</v>
      </c>
      <c r="L686" s="8"/>
    </row>
    <row r="687" spans="2:12">
      <c r="B687" s="98" t="s">
        <v>76</v>
      </c>
      <c r="C687" s="98">
        <v>2021</v>
      </c>
      <c r="D687" s="98" t="s">
        <v>103</v>
      </c>
      <c r="E687" s="189">
        <v>19625783</v>
      </c>
      <c r="L687" s="8"/>
    </row>
    <row r="688" spans="2:12">
      <c r="B688" s="98" t="s">
        <v>76</v>
      </c>
      <c r="C688" s="98">
        <v>2021</v>
      </c>
      <c r="D688" s="98" t="s">
        <v>104</v>
      </c>
      <c r="E688" s="189">
        <v>1279885</v>
      </c>
      <c r="L688" s="8"/>
    </row>
    <row r="689" spans="2:12">
      <c r="B689" s="98" t="s">
        <v>76</v>
      </c>
      <c r="C689" s="98">
        <v>2021</v>
      </c>
      <c r="D689" s="98" t="s">
        <v>105</v>
      </c>
      <c r="E689" s="37">
        <v>503997</v>
      </c>
      <c r="L689" s="8"/>
    </row>
    <row r="690" spans="2:12" ht="15" thickBot="1">
      <c r="B690" s="97" t="s">
        <v>76</v>
      </c>
      <c r="C690" s="97">
        <v>2021</v>
      </c>
      <c r="D690" s="97" t="s">
        <v>106</v>
      </c>
      <c r="E690" s="187">
        <v>1783882</v>
      </c>
      <c r="L690" s="8"/>
    </row>
    <row r="691" spans="2:12">
      <c r="B691" s="99" t="s">
        <v>70</v>
      </c>
      <c r="C691" s="99">
        <v>2022</v>
      </c>
      <c r="D691" s="99" t="s">
        <v>22</v>
      </c>
      <c r="E691" s="191">
        <v>179988</v>
      </c>
      <c r="L691" s="8"/>
    </row>
    <row r="692" spans="2:12">
      <c r="B692" s="98" t="s">
        <v>70</v>
      </c>
      <c r="C692" s="98">
        <v>2022</v>
      </c>
      <c r="D692" s="98" t="s">
        <v>6</v>
      </c>
      <c r="E692" s="189">
        <v>1808712</v>
      </c>
      <c r="L692" s="8"/>
    </row>
    <row r="693" spans="2:12">
      <c r="B693" s="98" t="s">
        <v>70</v>
      </c>
      <c r="C693" s="98">
        <v>2022</v>
      </c>
      <c r="D693" s="98" t="s">
        <v>98</v>
      </c>
      <c r="E693" s="189">
        <v>2344633</v>
      </c>
      <c r="L693" s="8"/>
    </row>
    <row r="694" spans="2:12">
      <c r="B694" s="98" t="s">
        <v>70</v>
      </c>
      <c r="C694" s="98">
        <v>2022</v>
      </c>
      <c r="D694" s="98" t="s">
        <v>83</v>
      </c>
      <c r="E694" s="189">
        <v>221270</v>
      </c>
      <c r="L694" s="8"/>
    </row>
    <row r="695" spans="2:12">
      <c r="B695" s="98" t="s">
        <v>70</v>
      </c>
      <c r="C695" s="98">
        <v>2022</v>
      </c>
      <c r="D695" s="98" t="s">
        <v>99</v>
      </c>
      <c r="E695" s="189">
        <v>304627</v>
      </c>
      <c r="L695" s="8"/>
    </row>
    <row r="696" spans="2:12">
      <c r="B696" s="98" t="s">
        <v>70</v>
      </c>
      <c r="C696" s="98">
        <v>2022</v>
      </c>
      <c r="D696" s="98" t="s">
        <v>18</v>
      </c>
      <c r="E696" s="189">
        <v>1227671</v>
      </c>
      <c r="L696" s="8"/>
    </row>
    <row r="697" spans="2:12">
      <c r="B697" s="98" t="s">
        <v>70</v>
      </c>
      <c r="C697" s="98">
        <v>2022</v>
      </c>
      <c r="D697" s="98" t="s">
        <v>84</v>
      </c>
      <c r="E697" s="189">
        <v>1587442</v>
      </c>
      <c r="L697" s="8"/>
    </row>
    <row r="698" spans="2:12">
      <c r="B698" s="98" t="s">
        <v>70</v>
      </c>
      <c r="C698" s="98">
        <v>2022</v>
      </c>
      <c r="D698" s="98" t="s">
        <v>100</v>
      </c>
      <c r="E698" s="189">
        <v>2040006</v>
      </c>
      <c r="L698" s="8"/>
    </row>
    <row r="699" spans="2:12">
      <c r="B699" s="98" t="s">
        <v>70</v>
      </c>
      <c r="C699" s="98">
        <v>2022</v>
      </c>
      <c r="D699" s="98" t="s">
        <v>101</v>
      </c>
      <c r="E699" s="189">
        <v>0</v>
      </c>
      <c r="L699" s="8"/>
    </row>
    <row r="700" spans="2:12">
      <c r="B700" s="98" t="s">
        <v>70</v>
      </c>
      <c r="C700" s="98">
        <v>2022</v>
      </c>
      <c r="D700" s="98" t="s">
        <v>102</v>
      </c>
      <c r="E700" s="189">
        <v>2189741</v>
      </c>
      <c r="L700" s="8"/>
    </row>
    <row r="701" spans="2:12">
      <c r="B701" s="98" t="s">
        <v>70</v>
      </c>
      <c r="C701" s="98">
        <v>2022</v>
      </c>
      <c r="D701" s="98" t="s">
        <v>103</v>
      </c>
      <c r="E701" s="189">
        <v>2189741</v>
      </c>
      <c r="L701" s="8"/>
    </row>
    <row r="702" spans="2:12">
      <c r="B702" s="98" t="s">
        <v>70</v>
      </c>
      <c r="C702" s="98">
        <v>2022</v>
      </c>
      <c r="D702" s="98" t="s">
        <v>104</v>
      </c>
      <c r="E702" s="189">
        <v>121295</v>
      </c>
      <c r="L702" s="8"/>
    </row>
    <row r="703" spans="2:12">
      <c r="B703" s="98" t="s">
        <v>70</v>
      </c>
      <c r="C703" s="98">
        <v>2022</v>
      </c>
      <c r="D703" s="98" t="s">
        <v>105</v>
      </c>
      <c r="E703" s="189">
        <v>74756</v>
      </c>
      <c r="L703" s="8"/>
    </row>
    <row r="704" spans="2:12" ht="15" thickBot="1">
      <c r="B704" s="97" t="s">
        <v>70</v>
      </c>
      <c r="C704" s="97">
        <v>2022</v>
      </c>
      <c r="D704" s="97" t="s">
        <v>106</v>
      </c>
      <c r="E704" s="190">
        <v>196051</v>
      </c>
      <c r="L704" s="8"/>
    </row>
    <row r="705" spans="2:12">
      <c r="B705" s="99" t="s">
        <v>71</v>
      </c>
      <c r="C705" s="99">
        <v>2022</v>
      </c>
      <c r="D705" s="99" t="s">
        <v>22</v>
      </c>
      <c r="E705" s="188">
        <v>33428</v>
      </c>
      <c r="L705" s="8"/>
    </row>
    <row r="706" spans="2:12">
      <c r="B706" s="98" t="s">
        <v>71</v>
      </c>
      <c r="C706" s="98">
        <v>2022</v>
      </c>
      <c r="D706" s="98" t="s">
        <v>6</v>
      </c>
      <c r="E706" s="189">
        <v>2724168</v>
      </c>
      <c r="L706" s="8"/>
    </row>
    <row r="707" spans="2:12">
      <c r="B707" s="98" t="s">
        <v>71</v>
      </c>
      <c r="C707" s="98">
        <v>2022</v>
      </c>
      <c r="D707" s="98" t="s">
        <v>98</v>
      </c>
      <c r="E707" s="189">
        <v>3521729</v>
      </c>
      <c r="L707" s="8"/>
    </row>
    <row r="708" spans="2:12">
      <c r="B708" s="98" t="s">
        <v>71</v>
      </c>
      <c r="C708" s="98">
        <v>2022</v>
      </c>
      <c r="D708" s="98" t="s">
        <v>83</v>
      </c>
      <c r="E708" s="189">
        <v>228381</v>
      </c>
      <c r="L708" s="8"/>
    </row>
    <row r="709" spans="2:12">
      <c r="B709" s="98" t="s">
        <v>71</v>
      </c>
      <c r="C709" s="98">
        <v>2022</v>
      </c>
      <c r="D709" s="98" t="s">
        <v>99</v>
      </c>
      <c r="E709" s="189">
        <v>314417</v>
      </c>
      <c r="L709" s="8"/>
    </row>
    <row r="710" spans="2:12">
      <c r="B710" s="98" t="s">
        <v>71</v>
      </c>
      <c r="C710" s="98">
        <v>2022</v>
      </c>
      <c r="D710" s="98" t="s">
        <v>18</v>
      </c>
      <c r="E710" s="189">
        <v>167098</v>
      </c>
      <c r="L710" s="8"/>
    </row>
    <row r="711" spans="2:12">
      <c r="B711" s="98" t="s">
        <v>71</v>
      </c>
      <c r="C711" s="98">
        <v>2022</v>
      </c>
      <c r="D711" s="98" t="s">
        <v>84</v>
      </c>
      <c r="E711" s="189">
        <v>2495787</v>
      </c>
      <c r="L711" s="8"/>
    </row>
    <row r="712" spans="2:12">
      <c r="B712" s="98" t="s">
        <v>71</v>
      </c>
      <c r="C712" s="98">
        <v>2022</v>
      </c>
      <c r="D712" s="98" t="s">
        <v>100</v>
      </c>
      <c r="E712" s="189">
        <v>3207312</v>
      </c>
      <c r="L712" s="8"/>
    </row>
    <row r="713" spans="2:12">
      <c r="B713" s="98" t="s">
        <v>71</v>
      </c>
      <c r="C713" s="98">
        <v>2022</v>
      </c>
      <c r="D713" s="98" t="s">
        <v>101</v>
      </c>
      <c r="E713" s="189">
        <v>0</v>
      </c>
      <c r="L713" s="8"/>
    </row>
    <row r="714" spans="2:12">
      <c r="B714" s="98" t="s">
        <v>71</v>
      </c>
      <c r="C714" s="98">
        <v>2022</v>
      </c>
      <c r="D714" s="98" t="s">
        <v>102</v>
      </c>
      <c r="E714" s="189">
        <v>1688781</v>
      </c>
      <c r="L714" s="8"/>
    </row>
    <row r="715" spans="2:12">
      <c r="B715" s="98" t="s">
        <v>71</v>
      </c>
      <c r="C715" s="98">
        <v>2022</v>
      </c>
      <c r="D715" s="98" t="s">
        <v>103</v>
      </c>
      <c r="E715" s="189">
        <v>1688781</v>
      </c>
      <c r="L715" s="8"/>
    </row>
    <row r="716" spans="2:12">
      <c r="B716" s="98" t="s">
        <v>71</v>
      </c>
      <c r="C716" s="98">
        <v>2022</v>
      </c>
      <c r="D716" s="98" t="s">
        <v>104</v>
      </c>
      <c r="E716" s="189">
        <v>119299</v>
      </c>
      <c r="L716" s="8"/>
    </row>
    <row r="717" spans="2:12">
      <c r="B717" s="98" t="s">
        <v>71</v>
      </c>
      <c r="C717" s="98">
        <v>2022</v>
      </c>
      <c r="D717" s="98" t="s">
        <v>105</v>
      </c>
      <c r="E717" s="189">
        <v>29537</v>
      </c>
      <c r="L717" s="8"/>
    </row>
    <row r="718" spans="2:12" ht="15" thickBot="1">
      <c r="B718" s="97" t="s">
        <v>71</v>
      </c>
      <c r="C718" s="97">
        <v>2022</v>
      </c>
      <c r="D718" s="97" t="s">
        <v>106</v>
      </c>
      <c r="E718" s="190">
        <v>148836</v>
      </c>
      <c r="L718" s="8"/>
    </row>
    <row r="719" spans="2:12">
      <c r="B719" s="99" t="s">
        <v>72</v>
      </c>
      <c r="C719" s="99">
        <v>2022</v>
      </c>
      <c r="D719" s="99" t="s">
        <v>22</v>
      </c>
      <c r="E719" s="188">
        <v>67328</v>
      </c>
      <c r="L719" s="8"/>
    </row>
    <row r="720" spans="2:12">
      <c r="B720" s="98" t="s">
        <v>72</v>
      </c>
      <c r="C720" s="98">
        <v>2022</v>
      </c>
      <c r="D720" s="98" t="s">
        <v>6</v>
      </c>
      <c r="E720" s="189">
        <v>3063867</v>
      </c>
      <c r="L720" s="8"/>
    </row>
    <row r="721" spans="2:12">
      <c r="B721" s="98" t="s">
        <v>72</v>
      </c>
      <c r="C721" s="98">
        <v>2022</v>
      </c>
      <c r="D721" s="98" t="s">
        <v>98</v>
      </c>
      <c r="E721" s="189">
        <v>3959610</v>
      </c>
      <c r="L721" s="8"/>
    </row>
    <row r="722" spans="2:12">
      <c r="B722" s="98" t="s">
        <v>72</v>
      </c>
      <c r="C722" s="98">
        <v>2022</v>
      </c>
      <c r="D722" s="98" t="s">
        <v>83</v>
      </c>
      <c r="E722" s="189">
        <v>242990</v>
      </c>
      <c r="L722" s="8"/>
    </row>
    <row r="723" spans="2:12">
      <c r="B723" s="98" t="s">
        <v>72</v>
      </c>
      <c r="C723" s="98">
        <v>2022</v>
      </c>
      <c r="D723" s="98" t="s">
        <v>99</v>
      </c>
      <c r="E723" s="189">
        <v>334529</v>
      </c>
      <c r="H723" s="107"/>
      <c r="L723" s="8"/>
    </row>
    <row r="724" spans="2:12">
      <c r="B724" s="98" t="s">
        <v>72</v>
      </c>
      <c r="C724" s="98">
        <v>2022</v>
      </c>
      <c r="D724" s="98" t="s">
        <v>18</v>
      </c>
      <c r="E724" s="189">
        <v>4111536</v>
      </c>
      <c r="H724" s="107"/>
      <c r="L724" s="8"/>
    </row>
    <row r="725" spans="2:12">
      <c r="B725" s="98" t="s">
        <v>72</v>
      </c>
      <c r="C725" s="98">
        <v>2022</v>
      </c>
      <c r="D725" s="98" t="s">
        <v>84</v>
      </c>
      <c r="E725" s="189">
        <v>2820877</v>
      </c>
      <c r="H725" s="107"/>
      <c r="L725" s="8"/>
    </row>
    <row r="726" spans="2:12">
      <c r="B726" s="98" t="s">
        <v>72</v>
      </c>
      <c r="C726" s="98">
        <v>2022</v>
      </c>
      <c r="D726" s="98" t="s">
        <v>100</v>
      </c>
      <c r="E726" s="189">
        <v>3625081</v>
      </c>
      <c r="H726" s="107"/>
      <c r="L726" s="8"/>
    </row>
    <row r="727" spans="2:12">
      <c r="B727" s="98" t="s">
        <v>72</v>
      </c>
      <c r="C727" s="98">
        <v>2022</v>
      </c>
      <c r="D727" s="98" t="s">
        <v>101</v>
      </c>
      <c r="E727" s="189">
        <v>0</v>
      </c>
      <c r="H727" s="107"/>
      <c r="L727" s="8"/>
    </row>
    <row r="728" spans="2:12">
      <c r="B728" s="98" t="s">
        <v>72</v>
      </c>
      <c r="C728" s="98">
        <v>2022</v>
      </c>
      <c r="D728" s="98" t="s">
        <v>102</v>
      </c>
      <c r="E728" s="189">
        <v>1690917</v>
      </c>
      <c r="H728" s="108"/>
      <c r="I728" s="95"/>
      <c r="L728" s="8"/>
    </row>
    <row r="729" spans="2:12">
      <c r="B729" s="98" t="s">
        <v>72</v>
      </c>
      <c r="C729" s="98">
        <v>2022</v>
      </c>
      <c r="D729" s="98" t="s">
        <v>103</v>
      </c>
      <c r="E729" s="189">
        <v>1690917</v>
      </c>
      <c r="L729" s="8"/>
    </row>
    <row r="730" spans="2:12">
      <c r="B730" s="98" t="s">
        <v>72</v>
      </c>
      <c r="C730" s="98">
        <v>2022</v>
      </c>
      <c r="D730" s="98" t="s">
        <v>104</v>
      </c>
      <c r="E730" s="189">
        <v>165077</v>
      </c>
      <c r="G730" s="94"/>
      <c r="L730" s="8"/>
    </row>
    <row r="731" spans="2:12">
      <c r="B731" s="98" t="s">
        <v>72</v>
      </c>
      <c r="C731" s="98">
        <v>2022</v>
      </c>
      <c r="D731" s="98" t="s">
        <v>105</v>
      </c>
      <c r="E731" s="189">
        <v>48273</v>
      </c>
      <c r="L731" s="8"/>
    </row>
    <row r="732" spans="2:12" ht="15" thickBot="1">
      <c r="B732" s="97" t="s">
        <v>72</v>
      </c>
      <c r="C732" s="97">
        <v>2022</v>
      </c>
      <c r="D732" s="97" t="s">
        <v>106</v>
      </c>
      <c r="E732" s="190">
        <v>213350</v>
      </c>
      <c r="L732" s="8"/>
    </row>
    <row r="733" spans="2:12">
      <c r="B733" s="99" t="s">
        <v>73</v>
      </c>
      <c r="C733" s="99">
        <v>2022</v>
      </c>
      <c r="D733" s="99" t="s">
        <v>22</v>
      </c>
      <c r="E733" s="188">
        <v>61636</v>
      </c>
      <c r="G733" s="94"/>
      <c r="L733" s="8"/>
    </row>
    <row r="734" spans="2:12">
      <c r="B734" s="98" t="s">
        <v>73</v>
      </c>
      <c r="C734" s="98">
        <v>2022</v>
      </c>
      <c r="D734" s="98" t="s">
        <v>6</v>
      </c>
      <c r="E734" s="189">
        <v>4859530</v>
      </c>
      <c r="L734" s="8"/>
    </row>
    <row r="735" spans="2:12">
      <c r="B735" s="98" t="s">
        <v>73</v>
      </c>
      <c r="C735" s="98">
        <v>2022</v>
      </c>
      <c r="D735" s="98" t="s">
        <v>98</v>
      </c>
      <c r="E735" s="189">
        <v>6300687</v>
      </c>
      <c r="G735" s="94"/>
      <c r="L735" s="8"/>
    </row>
    <row r="736" spans="2:12">
      <c r="B736" s="98" t="s">
        <v>73</v>
      </c>
      <c r="C736" s="98">
        <v>2022</v>
      </c>
      <c r="D736" s="98" t="s">
        <v>83</v>
      </c>
      <c r="E736" s="189">
        <v>608456</v>
      </c>
      <c r="G736" s="94"/>
      <c r="L736" s="8"/>
    </row>
    <row r="737" spans="2:12">
      <c r="B737" s="98" t="s">
        <v>73</v>
      </c>
      <c r="C737" s="98">
        <v>2022</v>
      </c>
      <c r="D737" s="98" t="s">
        <v>99</v>
      </c>
      <c r="E737" s="189">
        <v>837674</v>
      </c>
      <c r="L737" s="8"/>
    </row>
    <row r="738" spans="2:12">
      <c r="B738" s="98" t="s">
        <v>73</v>
      </c>
      <c r="C738" s="98">
        <v>2022</v>
      </c>
      <c r="D738" s="98" t="s">
        <v>18</v>
      </c>
      <c r="E738" s="189">
        <v>1393090</v>
      </c>
      <c r="L738" s="8"/>
    </row>
    <row r="739" spans="2:12">
      <c r="B739" s="98" t="s">
        <v>73</v>
      </c>
      <c r="C739" s="98">
        <v>2022</v>
      </c>
      <c r="D739" s="98" t="s">
        <v>84</v>
      </c>
      <c r="E739" s="189">
        <v>4251074</v>
      </c>
      <c r="L739" s="8"/>
    </row>
    <row r="740" spans="2:12">
      <c r="B740" s="98" t="s">
        <v>73</v>
      </c>
      <c r="C740" s="98">
        <v>2022</v>
      </c>
      <c r="D740" s="98" t="s">
        <v>100</v>
      </c>
      <c r="E740" s="189">
        <v>5463013</v>
      </c>
      <c r="L740" s="8"/>
    </row>
    <row r="741" spans="2:12">
      <c r="B741" s="98" t="s">
        <v>73</v>
      </c>
      <c r="C741" s="98">
        <v>2022</v>
      </c>
      <c r="D741" s="98" t="s">
        <v>101</v>
      </c>
      <c r="E741" s="189">
        <v>5771353</v>
      </c>
      <c r="L741" s="8"/>
    </row>
    <row r="742" spans="2:12">
      <c r="B742" s="98" t="s">
        <v>73</v>
      </c>
      <c r="C742" s="98">
        <v>2022</v>
      </c>
      <c r="D742" s="98" t="s">
        <v>102</v>
      </c>
      <c r="E742" s="189">
        <v>4469269</v>
      </c>
      <c r="G742" s="94"/>
      <c r="L742" s="8"/>
    </row>
    <row r="743" spans="2:12">
      <c r="B743" s="98" t="s">
        <v>73</v>
      </c>
      <c r="C743" s="98">
        <v>2022</v>
      </c>
      <c r="D743" s="98" t="s">
        <v>103</v>
      </c>
      <c r="E743" s="189">
        <v>10240622</v>
      </c>
      <c r="L743" s="8"/>
    </row>
    <row r="744" spans="2:12">
      <c r="B744" s="98" t="s">
        <v>73</v>
      </c>
      <c r="C744" s="98">
        <v>2022</v>
      </c>
      <c r="D744" s="98" t="s">
        <v>104</v>
      </c>
      <c r="E744" s="189">
        <v>336930</v>
      </c>
      <c r="L744" s="8"/>
    </row>
    <row r="745" spans="2:12">
      <c r="B745" s="98" t="s">
        <v>73</v>
      </c>
      <c r="C745" s="98">
        <v>2022</v>
      </c>
      <c r="D745" s="98" t="s">
        <v>105</v>
      </c>
      <c r="E745" s="189">
        <v>63182</v>
      </c>
      <c r="L745" s="8"/>
    </row>
    <row r="746" spans="2:12" ht="15" thickBot="1">
      <c r="B746" s="97" t="s">
        <v>73</v>
      </c>
      <c r="C746" s="97">
        <v>2022</v>
      </c>
      <c r="D746" s="97" t="s">
        <v>106</v>
      </c>
      <c r="E746" s="190">
        <v>400112</v>
      </c>
      <c r="L746" s="8"/>
    </row>
    <row r="747" spans="2:12">
      <c r="B747" s="99" t="s">
        <v>74</v>
      </c>
      <c r="C747" s="99">
        <v>2022</v>
      </c>
      <c r="D747" s="99" t="s">
        <v>22</v>
      </c>
      <c r="E747" s="188">
        <v>2088</v>
      </c>
      <c r="L747" s="8"/>
    </row>
    <row r="748" spans="2:12">
      <c r="B748" s="98" t="s">
        <v>74</v>
      </c>
      <c r="C748" s="98">
        <v>2022</v>
      </c>
      <c r="D748" s="98" t="s">
        <v>6</v>
      </c>
      <c r="E748" s="189">
        <v>9007966</v>
      </c>
      <c r="L748" s="8"/>
    </row>
    <row r="749" spans="2:12">
      <c r="B749" s="98" t="s">
        <v>74</v>
      </c>
      <c r="C749" s="98">
        <v>2022</v>
      </c>
      <c r="D749" s="98" t="s">
        <v>98</v>
      </c>
      <c r="E749" s="189">
        <v>11683796</v>
      </c>
      <c r="L749" s="8"/>
    </row>
    <row r="750" spans="2:12">
      <c r="B750" s="98" t="s">
        <v>74</v>
      </c>
      <c r="C750" s="98">
        <v>2022</v>
      </c>
      <c r="D750" s="98" t="s">
        <v>83</v>
      </c>
      <c r="E750" s="189">
        <v>1175911</v>
      </c>
      <c r="L750" s="8"/>
    </row>
    <row r="751" spans="2:12">
      <c r="B751" s="98" t="s">
        <v>74</v>
      </c>
      <c r="C751" s="98">
        <v>2022</v>
      </c>
      <c r="D751" s="98" t="s">
        <v>99</v>
      </c>
      <c r="E751" s="189">
        <v>1618900</v>
      </c>
      <c r="L751" s="8"/>
    </row>
    <row r="752" spans="2:12">
      <c r="B752" s="98" t="s">
        <v>74</v>
      </c>
      <c r="C752" s="98">
        <v>2022</v>
      </c>
      <c r="D752" s="98" t="s">
        <v>18</v>
      </c>
      <c r="E752" s="189">
        <v>448973</v>
      </c>
      <c r="L752" s="8"/>
    </row>
    <row r="753" spans="2:12">
      <c r="B753" s="98" t="s">
        <v>74</v>
      </c>
      <c r="C753" s="98">
        <v>2022</v>
      </c>
      <c r="D753" s="98" t="s">
        <v>84</v>
      </c>
      <c r="E753" s="189">
        <v>7832055</v>
      </c>
      <c r="L753" s="8"/>
    </row>
    <row r="754" spans="2:12">
      <c r="B754" s="98" t="s">
        <v>74</v>
      </c>
      <c r="C754" s="98">
        <v>2022</v>
      </c>
      <c r="D754" s="98" t="s">
        <v>100</v>
      </c>
      <c r="E754" s="189">
        <v>10064896</v>
      </c>
      <c r="L754" s="8"/>
    </row>
    <row r="755" spans="2:12">
      <c r="B755" s="98" t="s">
        <v>74</v>
      </c>
      <c r="C755" s="98">
        <v>2022</v>
      </c>
      <c r="D755" s="98" t="s">
        <v>101</v>
      </c>
      <c r="E755" s="189">
        <v>74215</v>
      </c>
      <c r="L755" s="8"/>
    </row>
    <row r="756" spans="2:12">
      <c r="B756" s="98" t="s">
        <v>74</v>
      </c>
      <c r="C756" s="98">
        <v>2022</v>
      </c>
      <c r="D756" s="98" t="s">
        <v>102</v>
      </c>
      <c r="E756" s="189">
        <v>4931828</v>
      </c>
      <c r="L756" s="8"/>
    </row>
    <row r="757" spans="2:12">
      <c r="B757" s="98" t="s">
        <v>74</v>
      </c>
      <c r="C757" s="98">
        <v>2022</v>
      </c>
      <c r="D757" s="98" t="s">
        <v>103</v>
      </c>
      <c r="E757" s="189">
        <v>5006043</v>
      </c>
      <c r="L757" s="8"/>
    </row>
    <row r="758" spans="2:12">
      <c r="B758" s="98" t="s">
        <v>74</v>
      </c>
      <c r="C758" s="98">
        <v>2022</v>
      </c>
      <c r="D758" s="98" t="s">
        <v>104</v>
      </c>
      <c r="E758" s="189">
        <v>481321</v>
      </c>
      <c r="L758" s="8"/>
    </row>
    <row r="759" spans="2:12">
      <c r="B759" s="98" t="s">
        <v>74</v>
      </c>
      <c r="C759" s="98">
        <v>2022</v>
      </c>
      <c r="D759" s="98" t="s">
        <v>105</v>
      </c>
      <c r="E759" s="189">
        <v>161151</v>
      </c>
      <c r="L759" s="8"/>
    </row>
    <row r="760" spans="2:12" ht="15" thickBot="1">
      <c r="B760" s="97" t="s">
        <v>74</v>
      </c>
      <c r="C760" s="97">
        <v>2022</v>
      </c>
      <c r="D760" s="97" t="s">
        <v>106</v>
      </c>
      <c r="E760" s="190">
        <v>642472</v>
      </c>
      <c r="L760" s="8"/>
    </row>
    <row r="761" spans="2:12">
      <c r="B761" s="99" t="s">
        <v>75</v>
      </c>
      <c r="C761" s="99">
        <v>2022</v>
      </c>
      <c r="D761" s="99" t="s">
        <v>22</v>
      </c>
      <c r="E761" s="188">
        <v>74044</v>
      </c>
      <c r="L761" s="8"/>
    </row>
    <row r="762" spans="2:12">
      <c r="B762" s="98" t="s">
        <v>75</v>
      </c>
      <c r="C762" s="98">
        <v>2022</v>
      </c>
      <c r="D762" s="98" t="s">
        <v>6</v>
      </c>
      <c r="E762" s="189">
        <v>3421280</v>
      </c>
      <c r="L762" s="8"/>
    </row>
    <row r="763" spans="2:12">
      <c r="B763" s="98" t="s">
        <v>75</v>
      </c>
      <c r="C763" s="98">
        <v>2022</v>
      </c>
      <c r="D763" s="98" t="s">
        <v>98</v>
      </c>
      <c r="E763" s="189">
        <v>4438577</v>
      </c>
      <c r="L763" s="8"/>
    </row>
    <row r="764" spans="2:12">
      <c r="B764" s="98" t="s">
        <v>75</v>
      </c>
      <c r="C764" s="98">
        <v>2022</v>
      </c>
      <c r="D764" s="98" t="s">
        <v>83</v>
      </c>
      <c r="E764" s="189">
        <v>457534</v>
      </c>
      <c r="L764" s="8"/>
    </row>
    <row r="765" spans="2:12">
      <c r="B765" s="98" t="s">
        <v>75</v>
      </c>
      <c r="C765" s="98">
        <v>2022</v>
      </c>
      <c r="D765" s="98" t="s">
        <v>99</v>
      </c>
      <c r="E765" s="189">
        <v>629896</v>
      </c>
      <c r="L765" s="8"/>
    </row>
    <row r="766" spans="2:12">
      <c r="B766" s="98" t="s">
        <v>75</v>
      </c>
      <c r="C766" s="98">
        <v>2022</v>
      </c>
      <c r="D766" s="98" t="s">
        <v>18</v>
      </c>
      <c r="E766" s="189">
        <v>13618</v>
      </c>
      <c r="L766" s="8"/>
    </row>
    <row r="767" spans="2:12">
      <c r="B767" s="98" t="s">
        <v>75</v>
      </c>
      <c r="C767" s="98">
        <v>2022</v>
      </c>
      <c r="D767" s="98" t="s">
        <v>84</v>
      </c>
      <c r="E767" s="189">
        <v>2963746</v>
      </c>
      <c r="L767" s="8"/>
    </row>
    <row r="768" spans="2:12">
      <c r="B768" s="98" t="s">
        <v>75</v>
      </c>
      <c r="C768" s="98">
        <v>2022</v>
      </c>
      <c r="D768" s="98" t="s">
        <v>100</v>
      </c>
      <c r="E768" s="189">
        <v>3808681</v>
      </c>
      <c r="L768" s="8"/>
    </row>
    <row r="769" spans="2:12">
      <c r="B769" s="98" t="s">
        <v>75</v>
      </c>
      <c r="C769" s="98">
        <v>2022</v>
      </c>
      <c r="D769" s="98" t="s">
        <v>101</v>
      </c>
      <c r="E769" s="189">
        <v>0</v>
      </c>
      <c r="L769" s="8"/>
    </row>
    <row r="770" spans="2:12">
      <c r="B770" s="98" t="s">
        <v>75</v>
      </c>
      <c r="C770" s="98">
        <v>2022</v>
      </c>
      <c r="D770" s="98" t="s">
        <v>102</v>
      </c>
      <c r="E770" s="189">
        <v>4150971</v>
      </c>
      <c r="L770" s="8"/>
    </row>
    <row r="771" spans="2:12">
      <c r="B771" s="98" t="s">
        <v>75</v>
      </c>
      <c r="C771" s="98">
        <v>2022</v>
      </c>
      <c r="D771" s="98" t="s">
        <v>103</v>
      </c>
      <c r="E771" s="189">
        <v>4150971</v>
      </c>
      <c r="L771" s="8"/>
    </row>
    <row r="772" spans="2:12">
      <c r="B772" s="98" t="s">
        <v>75</v>
      </c>
      <c r="C772" s="98">
        <v>2022</v>
      </c>
      <c r="D772" s="98" t="s">
        <v>104</v>
      </c>
      <c r="E772" s="189">
        <v>160463</v>
      </c>
      <c r="L772" s="8"/>
    </row>
    <row r="773" spans="2:12">
      <c r="B773" s="98" t="s">
        <v>75</v>
      </c>
      <c r="C773" s="98">
        <v>2022</v>
      </c>
      <c r="D773" s="98" t="s">
        <v>105</v>
      </c>
      <c r="E773" s="37">
        <v>77139</v>
      </c>
      <c r="L773" s="8"/>
    </row>
    <row r="774" spans="2:12" ht="15" thickBot="1">
      <c r="B774" s="97" t="s">
        <v>75</v>
      </c>
      <c r="C774" s="97">
        <v>2022</v>
      </c>
      <c r="D774" s="97" t="s">
        <v>106</v>
      </c>
      <c r="E774" s="35">
        <v>237601</v>
      </c>
      <c r="L774" s="8"/>
    </row>
    <row r="775" spans="2:12">
      <c r="B775" s="99" t="s">
        <v>76</v>
      </c>
      <c r="C775" s="99">
        <v>2022</v>
      </c>
      <c r="D775" s="99" t="s">
        <v>22</v>
      </c>
      <c r="E775" s="188">
        <v>418512</v>
      </c>
      <c r="L775" s="8"/>
    </row>
    <row r="776" spans="2:12">
      <c r="B776" s="98" t="s">
        <v>76</v>
      </c>
      <c r="C776" s="98">
        <v>2022</v>
      </c>
      <c r="D776" s="98" t="s">
        <v>6</v>
      </c>
      <c r="E776" s="189">
        <v>24885523</v>
      </c>
      <c r="L776" s="8"/>
    </row>
    <row r="777" spans="2:12">
      <c r="B777" s="98" t="s">
        <v>76</v>
      </c>
      <c r="C777" s="98">
        <v>2022</v>
      </c>
      <c r="D777" s="98" t="s">
        <v>98</v>
      </c>
      <c r="E777" s="189">
        <v>32249032</v>
      </c>
      <c r="L777" s="8"/>
    </row>
    <row r="778" spans="2:12">
      <c r="B778" s="98" t="s">
        <v>76</v>
      </c>
      <c r="C778" s="98">
        <v>2022</v>
      </c>
      <c r="D778" s="98" t="s">
        <v>83</v>
      </c>
      <c r="E778" s="189">
        <v>2934542</v>
      </c>
      <c r="L778" s="8"/>
    </row>
    <row r="779" spans="2:12">
      <c r="B779" s="98" t="s">
        <v>76</v>
      </c>
      <c r="C779" s="98">
        <v>2022</v>
      </c>
      <c r="D779" s="98" t="s">
        <v>99</v>
      </c>
      <c r="E779" s="189">
        <v>4040043</v>
      </c>
      <c r="L779" s="8"/>
    </row>
    <row r="780" spans="2:12">
      <c r="B780" s="98" t="s">
        <v>76</v>
      </c>
      <c r="C780" s="98">
        <v>2022</v>
      </c>
      <c r="D780" s="98" t="s">
        <v>18</v>
      </c>
      <c r="E780" s="37">
        <v>7361985</v>
      </c>
      <c r="L780" s="8"/>
    </row>
    <row r="781" spans="2:12">
      <c r="B781" s="98" t="s">
        <v>76</v>
      </c>
      <c r="C781" s="98">
        <v>2022</v>
      </c>
      <c r="D781" s="98" t="s">
        <v>84</v>
      </c>
      <c r="E781" s="189">
        <v>21950981</v>
      </c>
      <c r="L781" s="8"/>
    </row>
    <row r="782" spans="2:12">
      <c r="B782" s="98" t="s">
        <v>76</v>
      </c>
      <c r="C782" s="98">
        <v>2022</v>
      </c>
      <c r="D782" s="98" t="s">
        <v>100</v>
      </c>
      <c r="E782" s="189">
        <v>28208989</v>
      </c>
      <c r="L782" s="8"/>
    </row>
    <row r="783" spans="2:12">
      <c r="B783" s="98" t="s">
        <v>76</v>
      </c>
      <c r="C783" s="98">
        <v>2022</v>
      </c>
      <c r="D783" s="98" t="s">
        <v>101</v>
      </c>
      <c r="E783" s="189">
        <v>5845568</v>
      </c>
      <c r="L783" s="8"/>
    </row>
    <row r="784" spans="2:12">
      <c r="B784" s="98" t="s">
        <v>76</v>
      </c>
      <c r="C784" s="98">
        <v>2022</v>
      </c>
      <c r="D784" s="98" t="s">
        <v>102</v>
      </c>
      <c r="E784" s="126">
        <v>19121506</v>
      </c>
      <c r="L784" s="8"/>
    </row>
    <row r="785" spans="2:12">
      <c r="B785" s="98" t="s">
        <v>76</v>
      </c>
      <c r="C785" s="98">
        <v>2022</v>
      </c>
      <c r="D785" s="98" t="s">
        <v>103</v>
      </c>
      <c r="E785" s="189">
        <v>24967074</v>
      </c>
      <c r="L785" s="8"/>
    </row>
    <row r="786" spans="2:12">
      <c r="B786" s="98" t="s">
        <v>76</v>
      </c>
      <c r="C786" s="98">
        <v>2022</v>
      </c>
      <c r="D786" s="98" t="s">
        <v>104</v>
      </c>
      <c r="E786" s="189">
        <v>1384383</v>
      </c>
      <c r="L786" s="8"/>
    </row>
    <row r="787" spans="2:12">
      <c r="B787" s="98" t="s">
        <v>76</v>
      </c>
      <c r="C787" s="98">
        <v>2022</v>
      </c>
      <c r="D787" s="98" t="s">
        <v>105</v>
      </c>
      <c r="E787" s="37">
        <v>454038</v>
      </c>
      <c r="L787" s="8"/>
    </row>
    <row r="788" spans="2:12" ht="15" thickBot="1">
      <c r="B788" s="97" t="s">
        <v>76</v>
      </c>
      <c r="C788" s="97">
        <v>2022</v>
      </c>
      <c r="D788" s="97" t="s">
        <v>106</v>
      </c>
      <c r="E788" s="35">
        <v>1838421</v>
      </c>
      <c r="L788" s="8"/>
    </row>
    <row r="789" spans="2:12">
      <c r="B789" s="90" t="s">
        <v>70</v>
      </c>
      <c r="C789" s="90">
        <v>2023</v>
      </c>
      <c r="D789" s="90" t="s">
        <v>22</v>
      </c>
      <c r="E789" s="62">
        <v>188428</v>
      </c>
      <c r="L789" s="8"/>
    </row>
    <row r="790" spans="2:12">
      <c r="B790" s="5" t="s">
        <v>70</v>
      </c>
      <c r="C790" s="5">
        <v>2023</v>
      </c>
      <c r="D790" s="5" t="s">
        <v>6</v>
      </c>
      <c r="E790" s="37">
        <v>1763210</v>
      </c>
      <c r="L790" s="8"/>
    </row>
    <row r="791" spans="2:12">
      <c r="B791" s="5" t="s">
        <v>70</v>
      </c>
      <c r="C791" s="5">
        <v>2023</v>
      </c>
      <c r="D791" s="5" t="s">
        <v>98</v>
      </c>
      <c r="E791" s="37">
        <v>2290930</v>
      </c>
      <c r="L791" s="8"/>
    </row>
    <row r="792" spans="2:12">
      <c r="B792" s="5" t="s">
        <v>70</v>
      </c>
      <c r="C792" s="5">
        <v>2023</v>
      </c>
      <c r="D792" s="5" t="s">
        <v>83</v>
      </c>
      <c r="E792" s="37">
        <v>262031</v>
      </c>
      <c r="L792" s="8"/>
    </row>
    <row r="793" spans="2:12">
      <c r="B793" s="5" t="s">
        <v>70</v>
      </c>
      <c r="C793" s="5">
        <v>2023</v>
      </c>
      <c r="D793" s="5" t="s">
        <v>99</v>
      </c>
      <c r="E793" s="37">
        <v>361779</v>
      </c>
      <c r="L793" s="8"/>
    </row>
    <row r="794" spans="2:12">
      <c r="B794" s="5" t="s">
        <v>70</v>
      </c>
      <c r="C794" s="5">
        <v>2023</v>
      </c>
      <c r="D794" s="5" t="s">
        <v>18</v>
      </c>
      <c r="E794" s="71">
        <v>1111925</v>
      </c>
      <c r="L794" s="8"/>
    </row>
    <row r="795" spans="2:12">
      <c r="B795" s="5" t="s">
        <v>70</v>
      </c>
      <c r="C795" s="5">
        <v>2023</v>
      </c>
      <c r="D795" s="5" t="s">
        <v>84</v>
      </c>
      <c r="E795" s="37">
        <v>1501179</v>
      </c>
      <c r="L795" s="8"/>
    </row>
    <row r="796" spans="2:12">
      <c r="B796" s="5" t="s">
        <v>70</v>
      </c>
      <c r="C796" s="5">
        <v>2023</v>
      </c>
      <c r="D796" s="5" t="s">
        <v>100</v>
      </c>
      <c r="E796" s="37">
        <v>1929151</v>
      </c>
      <c r="L796" s="8"/>
    </row>
    <row r="797" spans="2:12">
      <c r="B797" s="5" t="s">
        <v>70</v>
      </c>
      <c r="C797" s="5">
        <v>2023</v>
      </c>
      <c r="D797" s="5" t="s">
        <v>101</v>
      </c>
      <c r="E797" s="37">
        <v>0</v>
      </c>
      <c r="L797" s="8"/>
    </row>
    <row r="798" spans="2:12">
      <c r="B798" s="5" t="s">
        <v>70</v>
      </c>
      <c r="C798" s="5">
        <v>2023</v>
      </c>
      <c r="D798" s="5" t="s">
        <v>102</v>
      </c>
      <c r="E798" s="37">
        <v>2267428</v>
      </c>
      <c r="F798" s="96"/>
      <c r="L798" s="8"/>
    </row>
    <row r="799" spans="2:12">
      <c r="B799" s="5" t="s">
        <v>70</v>
      </c>
      <c r="C799" s="5">
        <v>2023</v>
      </c>
      <c r="D799" s="5" t="s">
        <v>103</v>
      </c>
      <c r="E799" s="37">
        <v>2267428</v>
      </c>
      <c r="F799" s="96"/>
      <c r="L799" s="8"/>
    </row>
    <row r="800" spans="2:12">
      <c r="B800" s="5" t="s">
        <v>70</v>
      </c>
      <c r="C800" s="5">
        <v>2023</v>
      </c>
      <c r="D800" s="5" t="s">
        <v>104</v>
      </c>
      <c r="E800" s="37">
        <v>115420</v>
      </c>
      <c r="F800" s="96"/>
      <c r="L800" s="8"/>
    </row>
    <row r="801" spans="2:12">
      <c r="B801" s="5" t="s">
        <v>70</v>
      </c>
      <c r="C801" s="5">
        <v>2023</v>
      </c>
      <c r="D801" s="5" t="s">
        <v>105</v>
      </c>
      <c r="E801" s="37">
        <v>68917</v>
      </c>
      <c r="F801" s="96"/>
      <c r="L801" s="8"/>
    </row>
    <row r="802" spans="2:12" ht="15" thickBot="1">
      <c r="B802" s="36" t="s">
        <v>70</v>
      </c>
      <c r="C802" s="36">
        <v>2023</v>
      </c>
      <c r="D802" s="36" t="s">
        <v>106</v>
      </c>
      <c r="E802" s="35">
        <v>184337</v>
      </c>
      <c r="F802" s="96"/>
      <c r="L802" s="8"/>
    </row>
    <row r="803" spans="2:12">
      <c r="B803" s="90" t="s">
        <v>71</v>
      </c>
      <c r="C803" s="90">
        <v>2023</v>
      </c>
      <c r="D803" s="90" t="s">
        <v>22</v>
      </c>
      <c r="E803" s="62">
        <v>37111</v>
      </c>
      <c r="F803" s="96"/>
      <c r="L803" s="8"/>
    </row>
    <row r="804" spans="2:12">
      <c r="B804" s="5" t="s">
        <v>71</v>
      </c>
      <c r="C804" s="5">
        <v>2023</v>
      </c>
      <c r="D804" s="5" t="s">
        <v>6</v>
      </c>
      <c r="E804" s="37">
        <v>2671777</v>
      </c>
      <c r="F804" s="96"/>
      <c r="L804" s="8"/>
    </row>
    <row r="805" spans="2:12">
      <c r="B805" s="5" t="s">
        <v>71</v>
      </c>
      <c r="C805" s="5">
        <v>2023</v>
      </c>
      <c r="D805" s="5" t="s">
        <v>98</v>
      </c>
      <c r="E805" s="37">
        <v>3459237</v>
      </c>
      <c r="L805" s="8"/>
    </row>
    <row r="806" spans="2:12">
      <c r="B806" s="5" t="s">
        <v>71</v>
      </c>
      <c r="C806" s="5">
        <v>2023</v>
      </c>
      <c r="D806" s="5" t="s">
        <v>83</v>
      </c>
      <c r="E806" s="37">
        <v>269545</v>
      </c>
      <c r="L806" s="8"/>
    </row>
    <row r="807" spans="2:12">
      <c r="B807" s="5" t="s">
        <v>71</v>
      </c>
      <c r="C807" s="5">
        <v>2023</v>
      </c>
      <c r="D807" s="5" t="s">
        <v>99</v>
      </c>
      <c r="E807" s="37">
        <v>372153</v>
      </c>
      <c r="L807" s="8"/>
    </row>
    <row r="808" spans="2:12">
      <c r="B808" s="5" t="s">
        <v>71</v>
      </c>
      <c r="C808" s="5">
        <v>2023</v>
      </c>
      <c r="D808" s="5" t="s">
        <v>18</v>
      </c>
      <c r="E808" s="71">
        <v>155987</v>
      </c>
      <c r="L808" s="8"/>
    </row>
    <row r="809" spans="2:12">
      <c r="B809" s="5" t="s">
        <v>71</v>
      </c>
      <c r="C809" s="5">
        <v>2023</v>
      </c>
      <c r="D809" s="5" t="s">
        <v>84</v>
      </c>
      <c r="E809" s="37">
        <v>2402232</v>
      </c>
      <c r="L809" s="8"/>
    </row>
    <row r="810" spans="2:12">
      <c r="B810" s="5" t="s">
        <v>71</v>
      </c>
      <c r="C810" s="5">
        <v>2023</v>
      </c>
      <c r="D810" s="5" t="s">
        <v>100</v>
      </c>
      <c r="E810" s="37">
        <v>3087084</v>
      </c>
      <c r="L810" s="8"/>
    </row>
    <row r="811" spans="2:12">
      <c r="B811" s="5" t="s">
        <v>71</v>
      </c>
      <c r="C811" s="5">
        <v>2023</v>
      </c>
      <c r="D811" s="5" t="s">
        <v>101</v>
      </c>
      <c r="E811" s="37">
        <v>0</v>
      </c>
      <c r="L811" s="8"/>
    </row>
    <row r="812" spans="2:12">
      <c r="B812" s="5" t="s">
        <v>71</v>
      </c>
      <c r="C812" s="5">
        <v>2023</v>
      </c>
      <c r="D812" s="5" t="s">
        <v>102</v>
      </c>
      <c r="E812" s="37">
        <v>1740762</v>
      </c>
      <c r="L812" s="8"/>
    </row>
    <row r="813" spans="2:12">
      <c r="B813" s="5" t="s">
        <v>71</v>
      </c>
      <c r="C813" s="5">
        <v>2023</v>
      </c>
      <c r="D813" s="5" t="s">
        <v>103</v>
      </c>
      <c r="E813" s="37">
        <v>1740762</v>
      </c>
      <c r="L813" s="8"/>
    </row>
    <row r="814" spans="2:12">
      <c r="B814" s="5" t="s">
        <v>71</v>
      </c>
      <c r="C814" s="5">
        <v>2023</v>
      </c>
      <c r="D814" s="5" t="s">
        <v>104</v>
      </c>
      <c r="E814" s="37">
        <v>116691</v>
      </c>
      <c r="L814" s="8"/>
    </row>
    <row r="815" spans="2:12">
      <c r="B815" s="5" t="s">
        <v>71</v>
      </c>
      <c r="C815" s="5">
        <v>2023</v>
      </c>
      <c r="D815" s="5" t="s">
        <v>105</v>
      </c>
      <c r="E815" s="37">
        <v>29380</v>
      </c>
      <c r="L815" s="8"/>
    </row>
    <row r="816" spans="2:12" ht="15" thickBot="1">
      <c r="B816" s="36" t="s">
        <v>71</v>
      </c>
      <c r="C816" s="36">
        <v>2023</v>
      </c>
      <c r="D816" s="36" t="s">
        <v>106</v>
      </c>
      <c r="E816" s="35">
        <v>146071</v>
      </c>
      <c r="L816" s="8"/>
    </row>
    <row r="817" spans="2:12">
      <c r="B817" s="90" t="s">
        <v>72</v>
      </c>
      <c r="C817" s="90">
        <v>2023</v>
      </c>
      <c r="D817" s="90" t="s">
        <v>22</v>
      </c>
      <c r="E817" s="62">
        <v>72693</v>
      </c>
      <c r="L817" s="8"/>
    </row>
    <row r="818" spans="2:12">
      <c r="B818" s="5" t="s">
        <v>72</v>
      </c>
      <c r="C818" s="5">
        <v>2023</v>
      </c>
      <c r="D818" s="5" t="s">
        <v>6</v>
      </c>
      <c r="E818" s="37">
        <v>3063951</v>
      </c>
      <c r="J818" s="107"/>
      <c r="L818" s="8"/>
    </row>
    <row r="819" spans="2:12">
      <c r="B819" s="5" t="s">
        <v>72</v>
      </c>
      <c r="C819" s="5">
        <v>2023</v>
      </c>
      <c r="D819" s="5" t="s">
        <v>98</v>
      </c>
      <c r="E819" s="37">
        <v>3964541</v>
      </c>
      <c r="J819" s="107"/>
      <c r="L819" s="8"/>
    </row>
    <row r="820" spans="2:12">
      <c r="B820" s="5" t="s">
        <v>72</v>
      </c>
      <c r="C820" s="5">
        <v>2023</v>
      </c>
      <c r="D820" s="5" t="s">
        <v>83</v>
      </c>
      <c r="E820" s="37">
        <v>283401</v>
      </c>
      <c r="J820" s="107"/>
      <c r="L820" s="8"/>
    </row>
    <row r="821" spans="2:12">
      <c r="B821" s="5" t="s">
        <v>72</v>
      </c>
      <c r="C821" s="5">
        <v>2023</v>
      </c>
      <c r="D821" s="5" t="s">
        <v>99</v>
      </c>
      <c r="E821" s="37">
        <v>391284</v>
      </c>
      <c r="J821" s="107"/>
      <c r="L821" s="8"/>
    </row>
    <row r="822" spans="2:12">
      <c r="B822" s="5" t="s">
        <v>72</v>
      </c>
      <c r="C822" s="5">
        <v>2023</v>
      </c>
      <c r="D822" s="5" t="s">
        <v>18</v>
      </c>
      <c r="E822" s="71">
        <v>4268155</v>
      </c>
      <c r="G822" s="94"/>
      <c r="J822" s="107"/>
      <c r="L822" s="8"/>
    </row>
    <row r="823" spans="2:12">
      <c r="B823" s="5" t="s">
        <v>72</v>
      </c>
      <c r="C823" s="5">
        <v>2023</v>
      </c>
      <c r="D823" s="5" t="s">
        <v>84</v>
      </c>
      <c r="E823" s="37">
        <v>2780550</v>
      </c>
      <c r="J823" s="108"/>
      <c r="L823" s="8"/>
    </row>
    <row r="824" spans="2:12">
      <c r="B824" s="5" t="s">
        <v>72</v>
      </c>
      <c r="C824" s="5">
        <v>2023</v>
      </c>
      <c r="D824" s="5" t="s">
        <v>100</v>
      </c>
      <c r="E824" s="37">
        <v>3573257</v>
      </c>
      <c r="G824" s="94"/>
      <c r="L824" s="8"/>
    </row>
    <row r="825" spans="2:12">
      <c r="B825" s="5" t="s">
        <v>72</v>
      </c>
      <c r="C825" s="5">
        <v>2023</v>
      </c>
      <c r="D825" s="5" t="s">
        <v>101</v>
      </c>
      <c r="E825" s="37">
        <v>0</v>
      </c>
      <c r="L825" s="8"/>
    </row>
    <row r="826" spans="2:12">
      <c r="B826" s="5" t="s">
        <v>72</v>
      </c>
      <c r="C826" s="5">
        <v>2023</v>
      </c>
      <c r="D826" s="5" t="s">
        <v>102</v>
      </c>
      <c r="E826" s="37">
        <v>1808651</v>
      </c>
      <c r="G826" s="94"/>
      <c r="L826" s="8"/>
    </row>
    <row r="827" spans="2:12">
      <c r="B827" s="5" t="s">
        <v>72</v>
      </c>
      <c r="C827" s="5">
        <v>2023</v>
      </c>
      <c r="D827" s="5" t="s">
        <v>103</v>
      </c>
      <c r="E827" s="37">
        <v>1808651</v>
      </c>
      <c r="G827" s="94"/>
      <c r="L827" s="8"/>
    </row>
    <row r="828" spans="2:12">
      <c r="B828" s="5" t="s">
        <v>72</v>
      </c>
      <c r="C828" s="5">
        <v>2023</v>
      </c>
      <c r="D828" s="5" t="s">
        <v>104</v>
      </c>
      <c r="E828" s="37">
        <v>156036</v>
      </c>
      <c r="L828" s="8"/>
    </row>
    <row r="829" spans="2:12">
      <c r="B829" s="5" t="s">
        <v>72</v>
      </c>
      <c r="C829" s="5">
        <v>2023</v>
      </c>
      <c r="D829" s="5" t="s">
        <v>105</v>
      </c>
      <c r="E829" s="37">
        <v>46667</v>
      </c>
      <c r="L829" s="8"/>
    </row>
    <row r="830" spans="2:12" ht="15" thickBot="1">
      <c r="B830" s="36" t="s">
        <v>72</v>
      </c>
      <c r="C830" s="36">
        <v>2023</v>
      </c>
      <c r="D830" s="36" t="s">
        <v>106</v>
      </c>
      <c r="E830" s="35">
        <v>202702</v>
      </c>
      <c r="G830" s="94"/>
      <c r="L830" s="8"/>
    </row>
    <row r="831" spans="2:12">
      <c r="B831" s="90" t="s">
        <v>73</v>
      </c>
      <c r="C831" s="90">
        <v>2023</v>
      </c>
      <c r="D831" s="90" t="s">
        <v>22</v>
      </c>
      <c r="E831" s="62">
        <v>67015</v>
      </c>
      <c r="L831" s="8"/>
    </row>
    <row r="832" spans="2:12">
      <c r="B832" s="5" t="s">
        <v>73</v>
      </c>
      <c r="C832" s="5">
        <v>2023</v>
      </c>
      <c r="D832" s="5" t="s">
        <v>6</v>
      </c>
      <c r="E832" s="37">
        <v>4779583</v>
      </c>
      <c r="L832" s="8"/>
    </row>
    <row r="833" spans="2:12">
      <c r="B833" s="5" t="s">
        <v>73</v>
      </c>
      <c r="C833" s="5">
        <v>2023</v>
      </c>
      <c r="D833" s="5" t="s">
        <v>98</v>
      </c>
      <c r="E833" s="37">
        <v>6211314</v>
      </c>
      <c r="L833" s="8"/>
    </row>
    <row r="834" spans="2:12">
      <c r="B834" s="5" t="s">
        <v>73</v>
      </c>
      <c r="C834" s="5">
        <v>2023</v>
      </c>
      <c r="D834" s="5" t="s">
        <v>83</v>
      </c>
      <c r="E834" s="37">
        <v>723145</v>
      </c>
      <c r="G834" s="94"/>
      <c r="L834" s="8"/>
    </row>
    <row r="835" spans="2:12">
      <c r="B835" s="5" t="s">
        <v>73</v>
      </c>
      <c r="C835" s="5">
        <v>2023</v>
      </c>
      <c r="D835" s="5" t="s">
        <v>99</v>
      </c>
      <c r="E835" s="37">
        <v>998426</v>
      </c>
      <c r="L835" s="8"/>
    </row>
    <row r="836" spans="2:12">
      <c r="B836" s="5" t="s">
        <v>73</v>
      </c>
      <c r="C836" s="5">
        <v>2023</v>
      </c>
      <c r="D836" s="5" t="s">
        <v>18</v>
      </c>
      <c r="E836" s="71">
        <v>1440377</v>
      </c>
      <c r="L836" s="8"/>
    </row>
    <row r="837" spans="2:12">
      <c r="B837" s="5" t="s">
        <v>73</v>
      </c>
      <c r="C837" s="5">
        <v>2023</v>
      </c>
      <c r="D837" s="5" t="s">
        <v>84</v>
      </c>
      <c r="E837" s="37">
        <v>4056438</v>
      </c>
      <c r="L837" s="8"/>
    </row>
    <row r="838" spans="2:12">
      <c r="B838" s="5" t="s">
        <v>73</v>
      </c>
      <c r="C838" s="5">
        <v>2023</v>
      </c>
      <c r="D838" s="5" t="s">
        <v>100</v>
      </c>
      <c r="E838" s="37">
        <v>5212888</v>
      </c>
      <c r="L838" s="8"/>
    </row>
    <row r="839" spans="2:12">
      <c r="B839" s="5" t="s">
        <v>73</v>
      </c>
      <c r="C839" s="5">
        <v>2023</v>
      </c>
      <c r="D839" s="5" t="s">
        <v>101</v>
      </c>
      <c r="E839" s="37">
        <v>7202866</v>
      </c>
      <c r="L839" s="8"/>
    </row>
    <row r="840" spans="2:12">
      <c r="B840" s="5" t="s">
        <v>73</v>
      </c>
      <c r="C840" s="5">
        <v>2023</v>
      </c>
      <c r="D840" s="5" t="s">
        <v>102</v>
      </c>
      <c r="E840" s="37">
        <v>4696465</v>
      </c>
      <c r="L840" s="8"/>
    </row>
    <row r="841" spans="2:12">
      <c r="B841" s="5" t="s">
        <v>73</v>
      </c>
      <c r="C841" s="5">
        <v>2023</v>
      </c>
      <c r="D841" s="5" t="s">
        <v>103</v>
      </c>
      <c r="E841" s="37">
        <v>11899331</v>
      </c>
      <c r="L841" s="8"/>
    </row>
    <row r="842" spans="2:12">
      <c r="B842" s="5" t="s">
        <v>73</v>
      </c>
      <c r="C842" s="5">
        <v>2023</v>
      </c>
      <c r="D842" s="5" t="s">
        <v>104</v>
      </c>
      <c r="E842" s="37">
        <v>322087</v>
      </c>
      <c r="L842" s="8"/>
    </row>
    <row r="843" spans="2:12">
      <c r="B843" s="5" t="s">
        <v>73</v>
      </c>
      <c r="C843" s="5">
        <v>2023</v>
      </c>
      <c r="D843" s="5" t="s">
        <v>105</v>
      </c>
      <c r="E843" s="37">
        <v>64216</v>
      </c>
      <c r="L843" s="8"/>
    </row>
    <row r="844" spans="2:12" ht="15" thickBot="1">
      <c r="B844" s="36" t="s">
        <v>73</v>
      </c>
      <c r="C844" s="36">
        <v>2023</v>
      </c>
      <c r="D844" s="36" t="s">
        <v>106</v>
      </c>
      <c r="E844" s="35">
        <v>386304</v>
      </c>
      <c r="L844" s="8"/>
    </row>
    <row r="845" spans="2:12">
      <c r="B845" s="90" t="s">
        <v>74</v>
      </c>
      <c r="C845" s="90">
        <v>2023</v>
      </c>
      <c r="D845" s="90" t="s">
        <v>22</v>
      </c>
      <c r="E845" s="62">
        <v>2583</v>
      </c>
      <c r="L845" s="8"/>
    </row>
    <row r="846" spans="2:12">
      <c r="B846" s="5" t="s">
        <v>74</v>
      </c>
      <c r="C846" s="5">
        <v>2023</v>
      </c>
      <c r="D846" s="5" t="s">
        <v>6</v>
      </c>
      <c r="E846" s="37">
        <v>8798707</v>
      </c>
      <c r="L846" s="8"/>
    </row>
    <row r="847" spans="2:12">
      <c r="B847" s="5" t="s">
        <v>74</v>
      </c>
      <c r="C847" s="5">
        <v>2023</v>
      </c>
      <c r="D847" s="5" t="s">
        <v>98</v>
      </c>
      <c r="E847" s="37">
        <v>11439850</v>
      </c>
      <c r="L847" s="8"/>
    </row>
    <row r="848" spans="2:12">
      <c r="B848" s="5" t="s">
        <v>74</v>
      </c>
      <c r="C848" s="5">
        <v>2023</v>
      </c>
      <c r="D848" s="5" t="s">
        <v>83</v>
      </c>
      <c r="E848" s="37">
        <v>1388525</v>
      </c>
      <c r="L848" s="8"/>
    </row>
    <row r="849" spans="2:12">
      <c r="B849" s="5" t="s">
        <v>74</v>
      </c>
      <c r="C849" s="5">
        <v>2023</v>
      </c>
      <c r="D849" s="5" t="s">
        <v>99</v>
      </c>
      <c r="E849" s="37">
        <v>1917098</v>
      </c>
      <c r="L849" s="8"/>
    </row>
    <row r="850" spans="2:12">
      <c r="B850" s="5" t="s">
        <v>74</v>
      </c>
      <c r="C850" s="5">
        <v>2023</v>
      </c>
      <c r="D850" s="5" t="s">
        <v>18</v>
      </c>
      <c r="E850" s="71">
        <v>461738</v>
      </c>
      <c r="L850" s="8"/>
    </row>
    <row r="851" spans="2:12">
      <c r="B851" s="5" t="s">
        <v>74</v>
      </c>
      <c r="C851" s="5">
        <v>2023</v>
      </c>
      <c r="D851" s="5" t="s">
        <v>84</v>
      </c>
      <c r="E851" s="37">
        <v>7410182</v>
      </c>
      <c r="L851" s="8"/>
    </row>
    <row r="852" spans="2:12">
      <c r="B852" s="5" t="s">
        <v>74</v>
      </c>
      <c r="C852" s="5">
        <v>2023</v>
      </c>
      <c r="D852" s="5" t="s">
        <v>100</v>
      </c>
      <c r="E852" s="37">
        <v>9522752</v>
      </c>
      <c r="L852" s="8"/>
    </row>
    <row r="853" spans="2:12">
      <c r="B853" s="5" t="s">
        <v>74</v>
      </c>
      <c r="C853" s="5">
        <v>2023</v>
      </c>
      <c r="D853" s="5" t="s">
        <v>101</v>
      </c>
      <c r="E853" s="37">
        <v>77139</v>
      </c>
      <c r="L853" s="8"/>
    </row>
    <row r="854" spans="2:12">
      <c r="B854" s="5" t="s">
        <v>74</v>
      </c>
      <c r="C854" s="5">
        <v>2023</v>
      </c>
      <c r="D854" s="5" t="s">
        <v>102</v>
      </c>
      <c r="E854" s="37">
        <v>5198517</v>
      </c>
      <c r="L854" s="8"/>
    </row>
    <row r="855" spans="2:12">
      <c r="B855" s="5" t="s">
        <v>74</v>
      </c>
      <c r="C855" s="5">
        <v>2023</v>
      </c>
      <c r="D855" s="5" t="s">
        <v>103</v>
      </c>
      <c r="E855" s="37">
        <v>5275656</v>
      </c>
      <c r="L855" s="8"/>
    </row>
    <row r="856" spans="2:12">
      <c r="B856" s="5" t="s">
        <v>74</v>
      </c>
      <c r="C856" s="5">
        <v>2023</v>
      </c>
      <c r="D856" s="5" t="s">
        <v>104</v>
      </c>
      <c r="E856" s="37">
        <v>501597</v>
      </c>
      <c r="L856" s="8"/>
    </row>
    <row r="857" spans="2:12">
      <c r="B857" s="5" t="s">
        <v>74</v>
      </c>
      <c r="C857" s="5">
        <v>2023</v>
      </c>
      <c r="D857" s="5" t="s">
        <v>105</v>
      </c>
      <c r="E857" s="37">
        <v>168004</v>
      </c>
      <c r="L857" s="8"/>
    </row>
    <row r="858" spans="2:12" ht="15" thickBot="1">
      <c r="B858" s="36" t="s">
        <v>74</v>
      </c>
      <c r="C858" s="36">
        <v>2023</v>
      </c>
      <c r="D858" s="36" t="s">
        <v>106</v>
      </c>
      <c r="E858" s="35">
        <v>669601</v>
      </c>
      <c r="L858" s="8"/>
    </row>
    <row r="859" spans="2:12">
      <c r="B859" s="90" t="s">
        <v>75</v>
      </c>
      <c r="C859" s="90">
        <v>2023</v>
      </c>
      <c r="D859" s="90" t="s">
        <v>22</v>
      </c>
      <c r="E859" s="62">
        <v>77447</v>
      </c>
      <c r="L859" s="8"/>
    </row>
    <row r="860" spans="2:12">
      <c r="B860" s="5" t="s">
        <v>75</v>
      </c>
      <c r="C860" s="5">
        <v>2023</v>
      </c>
      <c r="D860" s="5" t="s">
        <v>6</v>
      </c>
      <c r="E860" s="37">
        <v>3323198</v>
      </c>
      <c r="L860" s="8"/>
    </row>
    <row r="861" spans="2:12">
      <c r="B861" s="5" t="s">
        <v>75</v>
      </c>
      <c r="C861" s="5">
        <v>2023</v>
      </c>
      <c r="D861" s="5" t="s">
        <v>98</v>
      </c>
      <c r="E861" s="37">
        <v>4322855</v>
      </c>
      <c r="L861" s="8"/>
    </row>
    <row r="862" spans="2:12">
      <c r="B862" s="5" t="s">
        <v>75</v>
      </c>
      <c r="C862" s="5">
        <v>2023</v>
      </c>
      <c r="D862" s="5" t="s">
        <v>83</v>
      </c>
      <c r="E862" s="37">
        <v>546612</v>
      </c>
      <c r="L862" s="8"/>
    </row>
    <row r="863" spans="2:12">
      <c r="B863" s="5" t="s">
        <v>75</v>
      </c>
      <c r="C863" s="5">
        <v>2023</v>
      </c>
      <c r="D863" s="5" t="s">
        <v>99</v>
      </c>
      <c r="E863" s="37">
        <v>754692</v>
      </c>
      <c r="L863" s="8"/>
    </row>
    <row r="864" spans="2:12">
      <c r="B864" s="5" t="s">
        <v>75</v>
      </c>
      <c r="C864" s="5">
        <v>2023</v>
      </c>
      <c r="D864" s="5" t="s">
        <v>18</v>
      </c>
      <c r="E864" s="71">
        <v>13336</v>
      </c>
      <c r="L864" s="8"/>
    </row>
    <row r="865" spans="2:12">
      <c r="B865" s="5" t="s">
        <v>75</v>
      </c>
      <c r="C865" s="5">
        <v>2023</v>
      </c>
      <c r="D865" s="5" t="s">
        <v>84</v>
      </c>
      <c r="E865" s="37">
        <v>2776586</v>
      </c>
      <c r="L865" s="8"/>
    </row>
    <row r="866" spans="2:12">
      <c r="B866" s="5" t="s">
        <v>75</v>
      </c>
      <c r="C866" s="5">
        <v>2023</v>
      </c>
      <c r="D866" s="5" t="s">
        <v>100</v>
      </c>
      <c r="E866" s="37">
        <v>3568163</v>
      </c>
      <c r="L866" s="8"/>
    </row>
    <row r="867" spans="2:12">
      <c r="B867" s="5" t="s">
        <v>75</v>
      </c>
      <c r="C867" s="5">
        <v>2023</v>
      </c>
      <c r="D867" s="5" t="s">
        <v>101</v>
      </c>
      <c r="E867" s="37">
        <v>0</v>
      </c>
      <c r="L867" s="8"/>
    </row>
    <row r="868" spans="2:12">
      <c r="B868" s="5" t="s">
        <v>75</v>
      </c>
      <c r="C868" s="5">
        <v>2023</v>
      </c>
      <c r="D868" s="5" t="s">
        <v>102</v>
      </c>
      <c r="E868" s="37">
        <v>4301606</v>
      </c>
      <c r="L868" s="8"/>
    </row>
    <row r="869" spans="2:12">
      <c r="B869" s="5" t="s">
        <v>75</v>
      </c>
      <c r="C869" s="5">
        <v>2023</v>
      </c>
      <c r="D869" s="5" t="s">
        <v>103</v>
      </c>
      <c r="E869" s="37">
        <v>4301606</v>
      </c>
      <c r="K869" s="107"/>
      <c r="L869" s="8"/>
    </row>
    <row r="870" spans="2:12">
      <c r="B870" s="5" t="s">
        <v>75</v>
      </c>
      <c r="C870" s="5">
        <v>2023</v>
      </c>
      <c r="D870" s="5" t="s">
        <v>104</v>
      </c>
      <c r="E870" s="37">
        <v>161762</v>
      </c>
      <c r="K870" s="107"/>
      <c r="L870" s="8"/>
    </row>
    <row r="871" spans="2:12">
      <c r="B871" s="5" t="s">
        <v>75</v>
      </c>
      <c r="C871" s="5">
        <v>2023</v>
      </c>
      <c r="D871" s="5" t="s">
        <v>105</v>
      </c>
      <c r="E871" s="186">
        <v>76075</v>
      </c>
      <c r="K871" s="107"/>
      <c r="L871" s="8"/>
    </row>
    <row r="872" spans="2:12" ht="15" thickBot="1">
      <c r="B872" s="36" t="s">
        <v>75</v>
      </c>
      <c r="C872" s="36">
        <v>2023</v>
      </c>
      <c r="D872" s="36" t="s">
        <v>106</v>
      </c>
      <c r="E872" s="35">
        <v>237837</v>
      </c>
      <c r="K872" s="107"/>
      <c r="L872" s="8"/>
    </row>
    <row r="873" spans="2:12">
      <c r="B873" s="90" t="s">
        <v>76</v>
      </c>
      <c r="C873" s="90">
        <v>2023</v>
      </c>
      <c r="D873" s="90" t="s">
        <v>22</v>
      </c>
      <c r="E873" s="53">
        <v>445277</v>
      </c>
      <c r="K873" s="107"/>
      <c r="L873" s="8"/>
    </row>
    <row r="874" spans="2:12">
      <c r="B874" s="5" t="s">
        <v>76</v>
      </c>
      <c r="C874" s="5">
        <v>2023</v>
      </c>
      <c r="D874" s="5" t="s">
        <v>6</v>
      </c>
      <c r="E874" s="37">
        <v>24400426</v>
      </c>
      <c r="K874" s="107"/>
      <c r="L874" s="8"/>
    </row>
    <row r="875" spans="2:12">
      <c r="B875" s="5" t="s">
        <v>76</v>
      </c>
      <c r="C875" s="5">
        <v>2023</v>
      </c>
      <c r="D875" s="5" t="s">
        <v>98</v>
      </c>
      <c r="E875" s="37">
        <v>31688728</v>
      </c>
      <c r="K875" s="108"/>
      <c r="L875" s="8"/>
    </row>
    <row r="876" spans="2:12">
      <c r="B876" s="5" t="s">
        <v>76</v>
      </c>
      <c r="C876" s="5">
        <v>2023</v>
      </c>
      <c r="D876" s="5" t="s">
        <v>83</v>
      </c>
      <c r="E876" s="37">
        <v>3473259</v>
      </c>
      <c r="L876" s="8"/>
    </row>
    <row r="877" spans="2:12">
      <c r="B877" s="5" t="s">
        <v>76</v>
      </c>
      <c r="C877" s="5">
        <v>2023</v>
      </c>
      <c r="D877" s="5" t="s">
        <v>99</v>
      </c>
      <c r="E877" s="37">
        <v>4795433</v>
      </c>
      <c r="L877" s="8"/>
    </row>
    <row r="878" spans="2:12">
      <c r="B878" s="5" t="s">
        <v>76</v>
      </c>
      <c r="C878" s="5">
        <v>2023</v>
      </c>
      <c r="D878" s="5" t="s">
        <v>18</v>
      </c>
      <c r="E878" s="71">
        <v>7451517</v>
      </c>
      <c r="L878" s="8"/>
    </row>
    <row r="879" spans="2:12">
      <c r="B879" s="5" t="s">
        <v>76</v>
      </c>
      <c r="C879" s="5">
        <v>2023</v>
      </c>
      <c r="D879" s="5" t="s">
        <v>84</v>
      </c>
      <c r="E879" s="37">
        <v>20927167</v>
      </c>
      <c r="L879" s="8"/>
    </row>
    <row r="880" spans="2:12">
      <c r="B880" s="5" t="s">
        <v>76</v>
      </c>
      <c r="C880" s="5">
        <v>2023</v>
      </c>
      <c r="D880" s="5" t="s">
        <v>100</v>
      </c>
      <c r="E880" s="37">
        <v>26893295</v>
      </c>
      <c r="L880" s="8"/>
    </row>
    <row r="881" spans="2:12">
      <c r="B881" s="5" t="s">
        <v>76</v>
      </c>
      <c r="C881" s="5">
        <v>2023</v>
      </c>
      <c r="D881" s="5" t="s">
        <v>101</v>
      </c>
      <c r="E881" s="37">
        <v>7280004</v>
      </c>
      <c r="L881" s="8"/>
    </row>
    <row r="882" spans="2:12">
      <c r="B882" s="5" t="s">
        <v>76</v>
      </c>
      <c r="C882" s="5">
        <v>2023</v>
      </c>
      <c r="D882" s="5" t="s">
        <v>102</v>
      </c>
      <c r="E882" s="37">
        <v>20013429</v>
      </c>
      <c r="L882" s="8"/>
    </row>
    <row r="883" spans="2:12">
      <c r="B883" s="5" t="s">
        <v>76</v>
      </c>
      <c r="C883" s="5">
        <v>2023</v>
      </c>
      <c r="D883" s="5" t="s">
        <v>103</v>
      </c>
      <c r="E883" s="37">
        <v>27293433</v>
      </c>
      <c r="L883" s="8"/>
    </row>
    <row r="884" spans="2:12">
      <c r="B884" s="5" t="s">
        <v>76</v>
      </c>
      <c r="C884" s="5">
        <v>2023</v>
      </c>
      <c r="D884" s="5" t="s">
        <v>104</v>
      </c>
      <c r="E884" s="37">
        <v>1373593</v>
      </c>
      <c r="L884" s="8"/>
    </row>
    <row r="885" spans="2:12">
      <c r="B885" s="5" t="s">
        <v>76</v>
      </c>
      <c r="C885" s="5">
        <v>2023</v>
      </c>
      <c r="D885" s="5" t="s">
        <v>105</v>
      </c>
      <c r="E885" s="186">
        <v>453259</v>
      </c>
      <c r="L885" s="8"/>
    </row>
    <row r="886" spans="2:12" ht="15" thickBot="1">
      <c r="B886" s="36" t="s">
        <v>76</v>
      </c>
      <c r="C886" s="36">
        <v>2023</v>
      </c>
      <c r="D886" s="36" t="s">
        <v>106</v>
      </c>
      <c r="E886" s="35">
        <v>1826852</v>
      </c>
      <c r="L886" s="8"/>
    </row>
    <row r="887" spans="2:12">
      <c r="B887" s="90" t="s">
        <v>70</v>
      </c>
      <c r="C887" s="90">
        <v>2024</v>
      </c>
      <c r="D887" s="90" t="s">
        <v>22</v>
      </c>
      <c r="E887" s="62">
        <v>194758</v>
      </c>
      <c r="L887" s="8"/>
    </row>
    <row r="888" spans="2:12">
      <c r="B888" s="90" t="s">
        <v>70</v>
      </c>
      <c r="C888" s="90">
        <v>2024</v>
      </c>
      <c r="D888" s="5" t="s">
        <v>6</v>
      </c>
      <c r="E888" s="37">
        <v>1814371</v>
      </c>
      <c r="L888" s="8"/>
    </row>
    <row r="889" spans="2:12">
      <c r="B889" s="90" t="s">
        <v>70</v>
      </c>
      <c r="C889" s="90">
        <v>2024</v>
      </c>
      <c r="D889" s="5" t="s">
        <v>98</v>
      </c>
      <c r="E889" s="37">
        <v>2361730</v>
      </c>
      <c r="L889" s="8"/>
    </row>
    <row r="890" spans="2:12">
      <c r="B890" s="90" t="s">
        <v>70</v>
      </c>
      <c r="C890" s="90">
        <v>2024</v>
      </c>
      <c r="D890" s="5" t="s">
        <v>83</v>
      </c>
      <c r="E890" s="37">
        <v>335587</v>
      </c>
      <c r="L890" s="8"/>
    </row>
    <row r="891" spans="2:12">
      <c r="B891" s="90" t="s">
        <v>70</v>
      </c>
      <c r="C891" s="90">
        <v>2024</v>
      </c>
      <c r="D891" s="5" t="s">
        <v>99</v>
      </c>
      <c r="E891" s="37">
        <v>461360</v>
      </c>
      <c r="L891" s="8"/>
    </row>
    <row r="892" spans="2:12">
      <c r="B892" s="90" t="s">
        <v>70</v>
      </c>
      <c r="C892" s="90">
        <v>2024</v>
      </c>
      <c r="D892" s="5" t="s">
        <v>18</v>
      </c>
      <c r="E892" s="71">
        <v>1068365</v>
      </c>
      <c r="L892" s="8"/>
    </row>
    <row r="893" spans="2:12">
      <c r="B893" s="90" t="s">
        <v>70</v>
      </c>
      <c r="C893" s="90">
        <v>2024</v>
      </c>
      <c r="D893" s="5" t="s">
        <v>84</v>
      </c>
      <c r="E893" s="37">
        <v>1478784</v>
      </c>
      <c r="L893" s="8"/>
    </row>
    <row r="894" spans="2:12">
      <c r="B894" s="90" t="s">
        <v>70</v>
      </c>
      <c r="C894" s="90">
        <v>2024</v>
      </c>
      <c r="D894" s="5" t="s">
        <v>100</v>
      </c>
      <c r="E894" s="37">
        <v>1900370</v>
      </c>
      <c r="L894" s="8"/>
    </row>
    <row r="895" spans="2:12">
      <c r="B895" s="90" t="s">
        <v>70</v>
      </c>
      <c r="C895" s="90">
        <v>2024</v>
      </c>
      <c r="D895" s="5" t="s">
        <v>101</v>
      </c>
      <c r="E895" s="37">
        <v>0</v>
      </c>
      <c r="L895" s="8"/>
    </row>
    <row r="896" spans="2:12">
      <c r="B896" s="90" t="s">
        <v>70</v>
      </c>
      <c r="C896" s="90">
        <v>2024</v>
      </c>
      <c r="D896" s="5" t="s">
        <v>102</v>
      </c>
      <c r="E896" s="37">
        <v>2300543</v>
      </c>
      <c r="L896" s="8"/>
    </row>
    <row r="897" spans="2:12">
      <c r="B897" s="90" t="s">
        <v>70</v>
      </c>
      <c r="C897" s="90">
        <v>2024</v>
      </c>
      <c r="D897" s="5" t="s">
        <v>103</v>
      </c>
      <c r="E897" s="37">
        <v>2300543</v>
      </c>
      <c r="L897" s="8"/>
    </row>
    <row r="898" spans="2:12">
      <c r="B898" s="90" t="s">
        <v>70</v>
      </c>
      <c r="C898" s="90">
        <v>2024</v>
      </c>
      <c r="D898" s="5" t="s">
        <v>104</v>
      </c>
      <c r="E898" s="37">
        <v>119297</v>
      </c>
      <c r="L898" s="8"/>
    </row>
    <row r="899" spans="2:12">
      <c r="B899" s="90" t="s">
        <v>70</v>
      </c>
      <c r="C899" s="90">
        <v>2024</v>
      </c>
      <c r="D899" s="5" t="s">
        <v>105</v>
      </c>
      <c r="E899" s="37">
        <v>71232</v>
      </c>
      <c r="L899" s="8"/>
    </row>
    <row r="900" spans="2:12" ht="15" thickBot="1">
      <c r="B900" s="36" t="s">
        <v>70</v>
      </c>
      <c r="C900" s="36">
        <v>2024</v>
      </c>
      <c r="D900" s="36" t="s">
        <v>106</v>
      </c>
      <c r="E900" s="35">
        <v>190529</v>
      </c>
      <c r="L900" s="8"/>
    </row>
    <row r="901" spans="2:12">
      <c r="B901" s="90" t="s">
        <v>71</v>
      </c>
      <c r="C901" s="90">
        <v>2024</v>
      </c>
      <c r="D901" s="90" t="s">
        <v>22</v>
      </c>
      <c r="E901" s="62">
        <v>37917</v>
      </c>
      <c r="L901" s="8"/>
    </row>
    <row r="902" spans="2:12">
      <c r="B902" s="90" t="s">
        <v>71</v>
      </c>
      <c r="C902" s="90">
        <v>2024</v>
      </c>
      <c r="D902" s="5" t="s">
        <v>6</v>
      </c>
      <c r="E902" s="186">
        <v>2896473</v>
      </c>
      <c r="I902" s="8"/>
      <c r="L902" s="8"/>
    </row>
    <row r="903" spans="2:12">
      <c r="B903" s="90" t="s">
        <v>71</v>
      </c>
      <c r="C903" s="90">
        <v>2024</v>
      </c>
      <c r="D903" s="5" t="s">
        <v>98</v>
      </c>
      <c r="E903" s="37">
        <v>3753306</v>
      </c>
      <c r="I903" s="8"/>
      <c r="L903" s="8"/>
    </row>
    <row r="904" spans="2:12">
      <c r="B904" s="90" t="s">
        <v>71</v>
      </c>
      <c r="C904" s="90">
        <v>2024</v>
      </c>
      <c r="D904" s="5" t="s">
        <v>83</v>
      </c>
      <c r="E904" s="37">
        <v>346461</v>
      </c>
      <c r="G904" s="8"/>
      <c r="L904" s="8"/>
    </row>
    <row r="905" spans="2:12">
      <c r="B905" s="90" t="s">
        <v>71</v>
      </c>
      <c r="C905" s="90">
        <v>2024</v>
      </c>
      <c r="D905" s="5" t="s">
        <v>99</v>
      </c>
      <c r="E905" s="37">
        <v>476310</v>
      </c>
      <c r="L905" s="8"/>
    </row>
    <row r="906" spans="2:12">
      <c r="B906" s="90" t="s">
        <v>71</v>
      </c>
      <c r="C906" s="90">
        <v>2024</v>
      </c>
      <c r="D906" s="5" t="s">
        <v>18</v>
      </c>
      <c r="E906" s="71">
        <v>154190</v>
      </c>
      <c r="L906" s="8"/>
    </row>
    <row r="907" spans="2:12">
      <c r="B907" s="90" t="s">
        <v>71</v>
      </c>
      <c r="C907" s="90">
        <v>2024</v>
      </c>
      <c r="D907" s="5" t="s">
        <v>84</v>
      </c>
      <c r="E907" s="71">
        <v>2550012</v>
      </c>
      <c r="L907" s="8"/>
    </row>
    <row r="908" spans="2:12">
      <c r="B908" s="90" t="s">
        <v>71</v>
      </c>
      <c r="C908" s="90">
        <v>2024</v>
      </c>
      <c r="D908" s="5" t="s">
        <v>100</v>
      </c>
      <c r="E908" s="71">
        <v>3276996</v>
      </c>
      <c r="L908" s="8"/>
    </row>
    <row r="909" spans="2:12">
      <c r="B909" s="90" t="s">
        <v>71</v>
      </c>
      <c r="C909" s="90">
        <v>2024</v>
      </c>
      <c r="D909" s="5" t="s">
        <v>101</v>
      </c>
      <c r="E909" s="37">
        <v>0</v>
      </c>
      <c r="L909" s="8"/>
    </row>
    <row r="910" spans="2:12">
      <c r="B910" s="90" t="s">
        <v>71</v>
      </c>
      <c r="C910" s="90">
        <v>2024</v>
      </c>
      <c r="D910" s="5" t="s">
        <v>102</v>
      </c>
      <c r="E910" s="37">
        <v>1735587</v>
      </c>
      <c r="L910" s="8"/>
    </row>
    <row r="911" spans="2:12">
      <c r="B911" s="90" t="s">
        <v>71</v>
      </c>
      <c r="C911" s="90">
        <v>2024</v>
      </c>
      <c r="D911" s="5" t="s">
        <v>103</v>
      </c>
      <c r="E911" s="37">
        <v>1735587</v>
      </c>
      <c r="L911" s="8"/>
    </row>
    <row r="912" spans="2:12">
      <c r="B912" s="90" t="s">
        <v>71</v>
      </c>
      <c r="C912" s="90">
        <v>2024</v>
      </c>
      <c r="D912" s="5" t="s">
        <v>104</v>
      </c>
      <c r="E912" s="37">
        <v>119227</v>
      </c>
      <c r="L912" s="8"/>
    </row>
    <row r="913" spans="2:12">
      <c r="B913" s="90" t="s">
        <v>71</v>
      </c>
      <c r="C913" s="90">
        <v>2024</v>
      </c>
      <c r="D913" s="5" t="s">
        <v>105</v>
      </c>
      <c r="E913" s="37">
        <v>30018</v>
      </c>
      <c r="L913" s="8"/>
    </row>
    <row r="914" spans="2:12" ht="15" thickBot="1">
      <c r="B914" s="36" t="s">
        <v>71</v>
      </c>
      <c r="C914" s="36">
        <v>2024</v>
      </c>
      <c r="D914" s="36" t="s">
        <v>106</v>
      </c>
      <c r="E914" s="35">
        <v>149245</v>
      </c>
      <c r="L914" s="8"/>
    </row>
    <row r="915" spans="2:12">
      <c r="B915" s="90" t="s">
        <v>72</v>
      </c>
      <c r="C915" s="90">
        <v>2024</v>
      </c>
      <c r="D915" s="90" t="s">
        <v>22</v>
      </c>
      <c r="E915" s="62">
        <v>74686</v>
      </c>
      <c r="L915" s="8"/>
    </row>
    <row r="916" spans="2:12">
      <c r="B916" s="90" t="s">
        <v>72</v>
      </c>
      <c r="C916" s="90">
        <v>2024</v>
      </c>
      <c r="D916" s="5" t="s">
        <v>6</v>
      </c>
      <c r="E916" s="186">
        <v>3099877</v>
      </c>
      <c r="L916" s="8"/>
    </row>
    <row r="917" spans="2:12">
      <c r="B917" s="90" t="s">
        <v>72</v>
      </c>
      <c r="C917" s="90">
        <v>2024</v>
      </c>
      <c r="D917" s="5" t="s">
        <v>98</v>
      </c>
      <c r="E917" s="37">
        <v>4015666</v>
      </c>
      <c r="L917" s="8"/>
    </row>
    <row r="918" spans="2:12">
      <c r="B918" s="90" t="s">
        <v>72</v>
      </c>
      <c r="C918" s="90">
        <v>2024</v>
      </c>
      <c r="D918" s="5" t="s">
        <v>83</v>
      </c>
      <c r="E918" s="37">
        <v>357262</v>
      </c>
      <c r="L918" s="8"/>
    </row>
    <row r="919" spans="2:12">
      <c r="B919" s="90" t="s">
        <v>72</v>
      </c>
      <c r="C919" s="90">
        <v>2024</v>
      </c>
      <c r="D919" s="5" t="s">
        <v>99</v>
      </c>
      <c r="E919" s="37">
        <v>491159</v>
      </c>
      <c r="L919" s="8"/>
    </row>
    <row r="920" spans="2:12">
      <c r="B920" s="90" t="s">
        <v>72</v>
      </c>
      <c r="C920" s="90">
        <v>2024</v>
      </c>
      <c r="D920" s="5" t="s">
        <v>18</v>
      </c>
      <c r="E920" s="71">
        <v>4261396</v>
      </c>
      <c r="L920" s="8"/>
    </row>
    <row r="921" spans="2:12">
      <c r="B921" s="90" t="s">
        <v>72</v>
      </c>
      <c r="C921" s="90">
        <v>2024</v>
      </c>
      <c r="D921" s="5" t="s">
        <v>84</v>
      </c>
      <c r="E921" s="71">
        <v>2742615</v>
      </c>
      <c r="L921" s="8"/>
    </row>
    <row r="922" spans="2:12">
      <c r="B922" s="90" t="s">
        <v>72</v>
      </c>
      <c r="C922" s="90">
        <v>2024</v>
      </c>
      <c r="D922" s="5" t="s">
        <v>100</v>
      </c>
      <c r="E922" s="71">
        <v>3524507</v>
      </c>
      <c r="L922" s="8"/>
    </row>
    <row r="923" spans="2:12">
      <c r="B923" s="90" t="s">
        <v>72</v>
      </c>
      <c r="C923" s="90">
        <v>2024</v>
      </c>
      <c r="D923" s="5" t="s">
        <v>101</v>
      </c>
      <c r="E923" s="37">
        <v>0</v>
      </c>
      <c r="L923" s="8"/>
    </row>
    <row r="924" spans="2:12">
      <c r="B924" s="90" t="s">
        <v>72</v>
      </c>
      <c r="C924" s="90">
        <v>2024</v>
      </c>
      <c r="D924" s="5" t="s">
        <v>102</v>
      </c>
      <c r="E924" s="37">
        <v>1846050</v>
      </c>
      <c r="L924" s="8"/>
    </row>
    <row r="925" spans="2:12">
      <c r="B925" s="90" t="s">
        <v>72</v>
      </c>
      <c r="C925" s="90">
        <v>2024</v>
      </c>
      <c r="D925" s="5" t="s">
        <v>103</v>
      </c>
      <c r="E925" s="37">
        <v>1846050</v>
      </c>
      <c r="L925" s="8"/>
    </row>
    <row r="926" spans="2:12">
      <c r="B926" s="90" t="s">
        <v>72</v>
      </c>
      <c r="C926" s="90">
        <v>2024</v>
      </c>
      <c r="D926" s="5" t="s">
        <v>104</v>
      </c>
      <c r="E926" s="37">
        <v>160314</v>
      </c>
      <c r="L926" s="8"/>
    </row>
    <row r="927" spans="2:12">
      <c r="B927" s="90" t="s">
        <v>72</v>
      </c>
      <c r="C927" s="90">
        <v>2024</v>
      </c>
      <c r="D927" s="5" t="s">
        <v>105</v>
      </c>
      <c r="E927" s="37">
        <v>47946</v>
      </c>
      <c r="L927" s="8"/>
    </row>
    <row r="928" spans="2:12" ht="15" thickBot="1">
      <c r="B928" s="152" t="s">
        <v>72</v>
      </c>
      <c r="C928" s="36">
        <v>2024</v>
      </c>
      <c r="D928" s="36" t="s">
        <v>106</v>
      </c>
      <c r="E928" s="35">
        <v>208260</v>
      </c>
      <c r="L928" s="8"/>
    </row>
    <row r="929" spans="2:12">
      <c r="B929" s="130" t="s">
        <v>73</v>
      </c>
      <c r="C929" s="90">
        <v>2024</v>
      </c>
      <c r="D929" s="90" t="s">
        <v>22</v>
      </c>
      <c r="E929" s="62">
        <v>70288</v>
      </c>
      <c r="L929" s="8"/>
    </row>
    <row r="930" spans="2:12">
      <c r="B930" s="90" t="s">
        <v>73</v>
      </c>
      <c r="C930" s="90">
        <v>2024</v>
      </c>
      <c r="D930" s="5" t="s">
        <v>6</v>
      </c>
      <c r="E930" s="37">
        <v>4810259</v>
      </c>
      <c r="L930" s="8"/>
    </row>
    <row r="931" spans="2:12">
      <c r="B931" s="90" t="s">
        <v>73</v>
      </c>
      <c r="C931" s="90">
        <v>2024</v>
      </c>
      <c r="D931" s="5" t="s">
        <v>98</v>
      </c>
      <c r="E931" s="37">
        <v>6264276</v>
      </c>
      <c r="L931" s="8"/>
    </row>
    <row r="932" spans="2:12">
      <c r="B932" s="90" t="s">
        <v>73</v>
      </c>
      <c r="C932" s="90">
        <v>2024</v>
      </c>
      <c r="D932" s="5" t="s">
        <v>83</v>
      </c>
      <c r="E932" s="37">
        <v>921556</v>
      </c>
      <c r="L932" s="8"/>
    </row>
    <row r="933" spans="2:12">
      <c r="B933" s="90" t="s">
        <v>73</v>
      </c>
      <c r="C933" s="90">
        <v>2024</v>
      </c>
      <c r="D933" s="5" t="s">
        <v>99</v>
      </c>
      <c r="E933" s="37">
        <v>1266942</v>
      </c>
      <c r="L933" s="8"/>
    </row>
    <row r="934" spans="2:12">
      <c r="B934" s="90" t="s">
        <v>73</v>
      </c>
      <c r="C934" s="90">
        <v>2024</v>
      </c>
      <c r="D934" s="5" t="s">
        <v>18</v>
      </c>
      <c r="E934" s="71">
        <v>1393228</v>
      </c>
      <c r="L934" s="8"/>
    </row>
    <row r="935" spans="2:12">
      <c r="B935" s="90" t="s">
        <v>73</v>
      </c>
      <c r="C935" s="90">
        <v>2024</v>
      </c>
      <c r="D935" s="5" t="s">
        <v>84</v>
      </c>
      <c r="E935" s="37">
        <v>3888703</v>
      </c>
      <c r="L935" s="8"/>
    </row>
    <row r="936" spans="2:12">
      <c r="B936" s="90" t="s">
        <v>73</v>
      </c>
      <c r="C936" s="90">
        <v>2024</v>
      </c>
      <c r="D936" s="5" t="s">
        <v>100</v>
      </c>
      <c r="E936" s="37">
        <v>4997334</v>
      </c>
      <c r="L936" s="8"/>
    </row>
    <row r="937" spans="2:12">
      <c r="B937" s="90" t="s">
        <v>73</v>
      </c>
      <c r="C937" s="90">
        <v>2024</v>
      </c>
      <c r="D937" s="5" t="s">
        <v>101</v>
      </c>
      <c r="E937" s="37">
        <v>7531971</v>
      </c>
      <c r="L937" s="8"/>
    </row>
    <row r="938" spans="2:12">
      <c r="B938" s="90" t="s">
        <v>73</v>
      </c>
      <c r="C938" s="90">
        <v>2024</v>
      </c>
      <c r="D938" s="5" t="s">
        <v>102</v>
      </c>
      <c r="E938" s="37">
        <v>4672776</v>
      </c>
      <c r="L938" s="8"/>
    </row>
    <row r="939" spans="2:12">
      <c r="B939" s="90" t="s">
        <v>73</v>
      </c>
      <c r="C939" s="90">
        <v>2024</v>
      </c>
      <c r="D939" s="5" t="s">
        <v>103</v>
      </c>
      <c r="E939" s="37">
        <v>12204747</v>
      </c>
      <c r="L939" s="8"/>
    </row>
    <row r="940" spans="2:12">
      <c r="B940" s="90" t="s">
        <v>73</v>
      </c>
      <c r="C940" s="90">
        <v>2024</v>
      </c>
      <c r="D940" s="5" t="s">
        <v>104</v>
      </c>
      <c r="E940" s="37">
        <v>337819</v>
      </c>
      <c r="L940" s="8"/>
    </row>
    <row r="941" spans="2:12">
      <c r="B941" s="90" t="s">
        <v>73</v>
      </c>
      <c r="C941" s="90">
        <v>2024</v>
      </c>
      <c r="D941" s="5" t="s">
        <v>105</v>
      </c>
      <c r="E941" s="37">
        <v>67353</v>
      </c>
      <c r="L941" s="8"/>
    </row>
    <row r="942" spans="2:12" ht="15" thickBot="1">
      <c r="B942" s="36" t="s">
        <v>73</v>
      </c>
      <c r="C942" s="152">
        <v>2024</v>
      </c>
      <c r="D942" s="36" t="s">
        <v>106</v>
      </c>
      <c r="E942" s="35">
        <v>405172</v>
      </c>
      <c r="L942" s="8"/>
    </row>
    <row r="943" spans="2:12">
      <c r="B943" s="90" t="s">
        <v>74</v>
      </c>
      <c r="C943" s="130">
        <v>2024</v>
      </c>
      <c r="D943" s="90" t="s">
        <v>22</v>
      </c>
      <c r="E943" s="62">
        <v>2718</v>
      </c>
      <c r="L943" s="8"/>
    </row>
    <row r="944" spans="2:12">
      <c r="B944" s="90" t="s">
        <v>74</v>
      </c>
      <c r="C944" s="90">
        <v>2024</v>
      </c>
      <c r="D944" s="5" t="s">
        <v>6</v>
      </c>
      <c r="E944" s="37">
        <v>8810409</v>
      </c>
      <c r="L944" s="8"/>
    </row>
    <row r="945" spans="2:12">
      <c r="B945" s="90" t="s">
        <v>74</v>
      </c>
      <c r="C945" s="90">
        <v>2024</v>
      </c>
      <c r="D945" s="5" t="s">
        <v>98</v>
      </c>
      <c r="E945" s="37">
        <v>11481379</v>
      </c>
      <c r="L945" s="8"/>
    </row>
    <row r="946" spans="2:12">
      <c r="B946" s="90" t="s">
        <v>74</v>
      </c>
      <c r="C946" s="90">
        <v>2024</v>
      </c>
      <c r="D946" s="5" t="s">
        <v>83</v>
      </c>
      <c r="E946" s="37">
        <v>1775008</v>
      </c>
      <c r="L946" s="8"/>
    </row>
    <row r="947" spans="2:12">
      <c r="B947" s="90" t="s">
        <v>74</v>
      </c>
      <c r="C947" s="90">
        <v>2024</v>
      </c>
      <c r="D947" s="5" t="s">
        <v>99</v>
      </c>
      <c r="E947" s="37">
        <v>2440255</v>
      </c>
      <c r="L947" s="8"/>
    </row>
    <row r="948" spans="2:12">
      <c r="B948" s="90" t="s">
        <v>74</v>
      </c>
      <c r="C948" s="90">
        <v>2024</v>
      </c>
      <c r="D948" s="5" t="s">
        <v>18</v>
      </c>
      <c r="E948" s="71">
        <v>456418</v>
      </c>
      <c r="L948" s="8"/>
    </row>
    <row r="949" spans="2:12">
      <c r="B949" s="90" t="s">
        <v>74</v>
      </c>
      <c r="C949" s="90">
        <v>2024</v>
      </c>
      <c r="D949" s="5" t="s">
        <v>84</v>
      </c>
      <c r="E949" s="37">
        <v>7035401</v>
      </c>
      <c r="L949" s="8"/>
    </row>
    <row r="950" spans="2:12">
      <c r="B950" s="90" t="s">
        <v>74</v>
      </c>
      <c r="C950" s="90">
        <v>2024</v>
      </c>
      <c r="D950" s="5" t="s">
        <v>100</v>
      </c>
      <c r="E950" s="37">
        <v>9041124</v>
      </c>
      <c r="L950" s="8"/>
    </row>
    <row r="951" spans="2:12">
      <c r="B951" s="90" t="s">
        <v>74</v>
      </c>
      <c r="C951" s="90">
        <v>2024</v>
      </c>
      <c r="D951" s="5" t="s">
        <v>101</v>
      </c>
      <c r="E951" s="37">
        <v>63605</v>
      </c>
      <c r="L951" s="8"/>
    </row>
    <row r="952" spans="2:12">
      <c r="B952" s="90" t="s">
        <v>74</v>
      </c>
      <c r="C952" s="90">
        <v>2024</v>
      </c>
      <c r="D952" s="5" t="s">
        <v>102</v>
      </c>
      <c r="E952" s="37">
        <v>5341446</v>
      </c>
      <c r="L952" s="8"/>
    </row>
    <row r="953" spans="2:12">
      <c r="B953" s="90" t="s">
        <v>74</v>
      </c>
      <c r="C953" s="90">
        <v>2024</v>
      </c>
      <c r="D953" s="5" t="s">
        <v>103</v>
      </c>
      <c r="E953" s="37">
        <v>5405051</v>
      </c>
      <c r="L953" s="8"/>
    </row>
    <row r="954" spans="2:12">
      <c r="B954" s="90" t="s">
        <v>74</v>
      </c>
      <c r="C954" s="90">
        <v>2024</v>
      </c>
      <c r="D954" s="5" t="s">
        <v>104</v>
      </c>
      <c r="E954" s="37">
        <v>527739</v>
      </c>
      <c r="L954" s="8"/>
    </row>
    <row r="955" spans="2:12">
      <c r="B955" s="90" t="s">
        <v>74</v>
      </c>
      <c r="C955" s="90">
        <v>2024</v>
      </c>
      <c r="D955" s="5" t="s">
        <v>105</v>
      </c>
      <c r="E955" s="37">
        <v>176760</v>
      </c>
      <c r="L955" s="8"/>
    </row>
    <row r="956" spans="2:12" ht="15" thickBot="1">
      <c r="B956" s="36" t="s">
        <v>74</v>
      </c>
      <c r="C956" s="152">
        <v>2024</v>
      </c>
      <c r="D956" s="36" t="s">
        <v>106</v>
      </c>
      <c r="E956" s="35">
        <v>704499</v>
      </c>
      <c r="L956" s="8"/>
    </row>
    <row r="957" spans="2:12">
      <c r="B957" s="90" t="s">
        <v>75</v>
      </c>
      <c r="C957" s="130">
        <v>2024</v>
      </c>
      <c r="D957" s="90" t="s">
        <v>22</v>
      </c>
      <c r="E957" s="62">
        <v>79748</v>
      </c>
      <c r="L957" s="8"/>
    </row>
    <row r="958" spans="2:12">
      <c r="B958" s="90" t="s">
        <v>75</v>
      </c>
      <c r="C958" s="90">
        <v>2024</v>
      </c>
      <c r="D958" s="5" t="s">
        <v>6</v>
      </c>
      <c r="E958" s="37">
        <v>3376552</v>
      </c>
      <c r="L958" s="8"/>
    </row>
    <row r="959" spans="2:12">
      <c r="B959" s="90" t="s">
        <v>75</v>
      </c>
      <c r="C959" s="90">
        <v>2024</v>
      </c>
      <c r="D959" s="5" t="s">
        <v>98</v>
      </c>
      <c r="E959" s="187">
        <v>4403318</v>
      </c>
      <c r="L959" s="8"/>
    </row>
    <row r="960" spans="2:12">
      <c r="B960" s="90" t="s">
        <v>75</v>
      </c>
      <c r="C960" s="90">
        <v>2024</v>
      </c>
      <c r="D960" s="5" t="s">
        <v>83</v>
      </c>
      <c r="E960" s="37">
        <v>715138</v>
      </c>
      <c r="L960" s="8"/>
    </row>
    <row r="961" spans="2:12">
      <c r="B961" s="90" t="s">
        <v>75</v>
      </c>
      <c r="C961" s="90">
        <v>2024</v>
      </c>
      <c r="D961" s="5" t="s">
        <v>99</v>
      </c>
      <c r="E961" s="62">
        <v>983161</v>
      </c>
      <c r="L961" s="8"/>
    </row>
    <row r="962" spans="2:12">
      <c r="B962" s="90" t="s">
        <v>75</v>
      </c>
      <c r="C962" s="90">
        <v>2024</v>
      </c>
      <c r="D962" s="5" t="s">
        <v>18</v>
      </c>
      <c r="E962" s="71">
        <v>13182</v>
      </c>
      <c r="L962" s="8"/>
    </row>
    <row r="963" spans="2:12">
      <c r="B963" s="90" t="s">
        <v>75</v>
      </c>
      <c r="C963" s="90">
        <v>2024</v>
      </c>
      <c r="D963" s="5" t="s">
        <v>84</v>
      </c>
      <c r="E963" s="37">
        <v>2661414</v>
      </c>
      <c r="L963" s="8"/>
    </row>
    <row r="964" spans="2:12">
      <c r="B964" s="90" t="s">
        <v>75</v>
      </c>
      <c r="C964" s="90">
        <v>2024</v>
      </c>
      <c r="D964" s="5" t="s">
        <v>100</v>
      </c>
      <c r="E964" s="37">
        <v>3420157</v>
      </c>
      <c r="L964" s="8"/>
    </row>
    <row r="965" spans="2:12">
      <c r="B965" s="90" t="s">
        <v>75</v>
      </c>
      <c r="C965" s="90">
        <v>2024</v>
      </c>
      <c r="D965" s="5" t="s">
        <v>101</v>
      </c>
      <c r="E965" s="37">
        <v>0</v>
      </c>
      <c r="L965" s="8"/>
    </row>
    <row r="966" spans="2:12">
      <c r="B966" s="90" t="s">
        <v>75</v>
      </c>
      <c r="C966" s="90">
        <v>2024</v>
      </c>
      <c r="D966" s="5" t="s">
        <v>102</v>
      </c>
      <c r="E966" s="37">
        <v>4315381</v>
      </c>
      <c r="L966" s="8"/>
    </row>
    <row r="967" spans="2:12">
      <c r="B967" s="90" t="s">
        <v>75</v>
      </c>
      <c r="C967" s="90">
        <v>2024</v>
      </c>
      <c r="D967" s="5" t="s">
        <v>103</v>
      </c>
      <c r="E967" s="37">
        <v>4315381</v>
      </c>
      <c r="L967" s="8"/>
    </row>
    <row r="968" spans="2:12">
      <c r="B968" s="90" t="s">
        <v>75</v>
      </c>
      <c r="C968" s="90">
        <v>2024</v>
      </c>
      <c r="D968" s="5" t="s">
        <v>104</v>
      </c>
      <c r="E968" s="37">
        <v>166567</v>
      </c>
      <c r="L968" s="8"/>
    </row>
    <row r="969" spans="2:12">
      <c r="B969" s="90" t="s">
        <v>75</v>
      </c>
      <c r="C969" s="90">
        <v>2024</v>
      </c>
      <c r="D969" s="5" t="s">
        <v>105</v>
      </c>
      <c r="E969" s="37">
        <v>78335</v>
      </c>
      <c r="L969" s="8"/>
    </row>
    <row r="970" spans="2:12" ht="15" thickBot="1">
      <c r="B970" s="36" t="s">
        <v>75</v>
      </c>
      <c r="C970" s="152">
        <v>2024</v>
      </c>
      <c r="D970" s="36" t="s">
        <v>106</v>
      </c>
      <c r="E970" s="185">
        <v>244902</v>
      </c>
      <c r="F970" s="182"/>
      <c r="L970" s="8"/>
    </row>
    <row r="971" spans="2:12">
      <c r="B971" s="90" t="s">
        <v>76</v>
      </c>
      <c r="C971" s="130">
        <v>2024</v>
      </c>
      <c r="D971" s="90" t="s">
        <v>22</v>
      </c>
      <c r="E971" s="53">
        <v>460115</v>
      </c>
      <c r="L971" s="8"/>
    </row>
    <row r="972" spans="2:12">
      <c r="B972" s="5" t="s">
        <v>76</v>
      </c>
      <c r="C972" s="90">
        <v>2024</v>
      </c>
      <c r="D972" s="5" t="s">
        <v>6</v>
      </c>
      <c r="E972" s="186">
        <v>24807941</v>
      </c>
      <c r="L972" s="8"/>
    </row>
    <row r="973" spans="2:12">
      <c r="B973" s="5" t="s">
        <v>76</v>
      </c>
      <c r="C973" s="90">
        <v>2024</v>
      </c>
      <c r="D973" s="5" t="s">
        <v>98</v>
      </c>
      <c r="E973" s="37">
        <v>32279675</v>
      </c>
      <c r="L973" s="8"/>
    </row>
    <row r="974" spans="2:12">
      <c r="B974" s="5" t="s">
        <v>76</v>
      </c>
      <c r="C974" s="90">
        <v>2024</v>
      </c>
      <c r="D974" s="5" t="s">
        <v>83</v>
      </c>
      <c r="E974" s="37">
        <v>4451012</v>
      </c>
      <c r="L974" s="8"/>
    </row>
    <row r="975" spans="2:12">
      <c r="B975" s="5" t="s">
        <v>76</v>
      </c>
      <c r="C975" s="90">
        <v>2024</v>
      </c>
      <c r="D975" s="5" t="s">
        <v>99</v>
      </c>
      <c r="E975" s="37">
        <v>6119187</v>
      </c>
      <c r="L975" s="8"/>
    </row>
    <row r="976" spans="2:12">
      <c r="B976" s="5" t="s">
        <v>76</v>
      </c>
      <c r="C976" s="90">
        <v>2024</v>
      </c>
      <c r="D976" s="5" t="s">
        <v>18</v>
      </c>
      <c r="E976" s="71">
        <v>7346779</v>
      </c>
      <c r="L976" s="8"/>
    </row>
    <row r="977" spans="2:12">
      <c r="B977" s="5" t="s">
        <v>76</v>
      </c>
      <c r="C977" s="90">
        <v>2024</v>
      </c>
      <c r="D977" s="5" t="s">
        <v>84</v>
      </c>
      <c r="E977" s="71">
        <v>20356929</v>
      </c>
      <c r="L977" s="8"/>
    </row>
    <row r="978" spans="2:12">
      <c r="B978" s="5" t="s">
        <v>76</v>
      </c>
      <c r="C978" s="90">
        <v>2024</v>
      </c>
      <c r="D978" s="5" t="s">
        <v>100</v>
      </c>
      <c r="E978" s="71">
        <v>26160488</v>
      </c>
      <c r="L978" s="8"/>
    </row>
    <row r="979" spans="2:12">
      <c r="B979" s="5" t="s">
        <v>76</v>
      </c>
      <c r="C979" s="90">
        <v>2024</v>
      </c>
      <c r="D979" s="5" t="s">
        <v>101</v>
      </c>
      <c r="E979" s="37">
        <v>7595576</v>
      </c>
      <c r="L979" s="8"/>
    </row>
    <row r="980" spans="2:12">
      <c r="B980" s="5" t="s">
        <v>76</v>
      </c>
      <c r="C980" s="90">
        <v>2024</v>
      </c>
      <c r="D980" s="5" t="s">
        <v>102</v>
      </c>
      <c r="E980" s="37">
        <v>20211783</v>
      </c>
      <c r="L980" s="8"/>
    </row>
    <row r="981" spans="2:12">
      <c r="B981" s="5" t="s">
        <v>76</v>
      </c>
      <c r="C981" s="90">
        <v>2024</v>
      </c>
      <c r="D981" s="5" t="s">
        <v>103</v>
      </c>
      <c r="E981" s="37">
        <v>27807359</v>
      </c>
      <c r="L981" s="8"/>
    </row>
    <row r="982" spans="2:12">
      <c r="B982" s="5" t="s">
        <v>76</v>
      </c>
      <c r="C982" s="90">
        <v>2024</v>
      </c>
      <c r="D982" s="5" t="s">
        <v>104</v>
      </c>
      <c r="E982" s="37">
        <v>1430963</v>
      </c>
      <c r="L982" s="8"/>
    </row>
    <row r="983" spans="2:12">
      <c r="B983" s="5" t="s">
        <v>76</v>
      </c>
      <c r="C983" s="90">
        <v>2024</v>
      </c>
      <c r="D983" s="5" t="s">
        <v>105</v>
      </c>
      <c r="E983" s="37">
        <v>471644</v>
      </c>
      <c r="L983" s="8"/>
    </row>
    <row r="984" spans="2:12" ht="15" thickBot="1">
      <c r="B984" s="36" t="s">
        <v>76</v>
      </c>
      <c r="C984" s="36">
        <v>2024</v>
      </c>
      <c r="D984" s="36" t="s">
        <v>106</v>
      </c>
      <c r="E984" s="35">
        <v>1902607</v>
      </c>
      <c r="L984" s="8"/>
    </row>
  </sheetData>
  <autoFilter ref="B4:E886" xr:uid="{45773E36-7E5B-4C7F-99EA-9A86324027A3}"/>
  <mergeCells count="2">
    <mergeCell ref="A1:D1"/>
    <mergeCell ref="F1:G1"/>
  </mergeCells>
  <hyperlinks>
    <hyperlink ref="F1:G1" location="INDEX!A1" display="Return to Index" xr:uid="{EFB33A9A-FDF4-41C6-BB84-43191E954C9D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9BA35-D6B5-40D4-8F02-2A99D6BEEB63}">
  <sheetPr>
    <tabColor rgb="FF929598"/>
  </sheetPr>
  <dimension ref="A1:E3"/>
  <sheetViews>
    <sheetView workbookViewId="0">
      <selection activeCell="A2" sqref="A2"/>
    </sheetView>
  </sheetViews>
  <sheetFormatPr defaultRowHeight="14.45"/>
  <sheetData>
    <row r="1" spans="1:5" ht="18.600000000000001">
      <c r="A1" s="248" t="s">
        <v>30</v>
      </c>
      <c r="B1" s="248"/>
      <c r="C1" s="271"/>
      <c r="D1" s="246" t="s">
        <v>34</v>
      </c>
      <c r="E1" s="247"/>
    </row>
    <row r="3" spans="1:5">
      <c r="B3" s="9"/>
    </row>
  </sheetData>
  <mergeCells count="2">
    <mergeCell ref="A1:C1"/>
    <mergeCell ref="D1:E1"/>
  </mergeCells>
  <hyperlinks>
    <hyperlink ref="D1:E1" location="INDEX!A1" display="Return to Index" xr:uid="{C37919DB-0D32-424F-8495-6E36252DC414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ECF7-7A74-4BF9-B64A-60789C8D338A}">
  <sheetPr>
    <tabColor rgb="FF929598"/>
  </sheetPr>
  <dimension ref="A1:N27"/>
  <sheetViews>
    <sheetView workbookViewId="0">
      <selection activeCell="H21" sqref="H21"/>
    </sheetView>
  </sheetViews>
  <sheetFormatPr defaultRowHeight="14.45"/>
  <cols>
    <col min="1" max="1" width="8.7109375" customWidth="1"/>
    <col min="2" max="2" width="13.5703125" customWidth="1"/>
    <col min="3" max="9" width="18.140625" customWidth="1"/>
  </cols>
  <sheetData>
    <row r="1" spans="1:14" ht="18.600000000000001">
      <c r="A1" s="256" t="s">
        <v>31</v>
      </c>
      <c r="B1" s="256"/>
      <c r="C1" s="256"/>
      <c r="D1" s="246" t="s">
        <v>34</v>
      </c>
      <c r="E1" s="247"/>
    </row>
    <row r="2" spans="1:14" ht="14.45" customHeight="1">
      <c r="A2" s="88"/>
      <c r="B2" s="88"/>
      <c r="C2" s="88"/>
      <c r="D2" s="88"/>
      <c r="E2" s="88"/>
    </row>
    <row r="3" spans="1:14" ht="14.45" customHeight="1">
      <c r="A3" s="88"/>
      <c r="B3" s="88"/>
      <c r="C3" s="88"/>
      <c r="D3" s="88"/>
      <c r="E3" s="88"/>
    </row>
    <row r="4" spans="1:14" ht="29.1">
      <c r="B4" s="78" t="s">
        <v>38</v>
      </c>
      <c r="C4" s="131" t="s">
        <v>107</v>
      </c>
      <c r="D4" s="78" t="s">
        <v>108</v>
      </c>
      <c r="E4" s="78" t="s">
        <v>109</v>
      </c>
      <c r="F4" s="78" t="s">
        <v>110</v>
      </c>
      <c r="G4" s="78" t="s">
        <v>111</v>
      </c>
      <c r="H4" s="78" t="s">
        <v>112</v>
      </c>
      <c r="I4" s="78" t="s">
        <v>113</v>
      </c>
    </row>
    <row r="5" spans="1:14">
      <c r="B5" s="5">
        <v>2024</v>
      </c>
      <c r="C5" s="105">
        <v>1.9313099999999999</v>
      </c>
      <c r="D5" s="153">
        <v>2.4819073999999999</v>
      </c>
      <c r="E5" s="203">
        <v>73.819999999999993</v>
      </c>
      <c r="F5" s="155">
        <v>1.3747855529999999</v>
      </c>
      <c r="G5" s="105">
        <v>2.3127900000000001</v>
      </c>
      <c r="H5" s="105">
        <v>2.72681</v>
      </c>
      <c r="I5" s="105">
        <v>2.5790459999999999</v>
      </c>
      <c r="N5" s="106"/>
    </row>
    <row r="6" spans="1:14">
      <c r="B6" s="55">
        <v>2023</v>
      </c>
      <c r="C6" s="105">
        <v>1.9313099999999999</v>
      </c>
      <c r="D6" s="153">
        <v>2.4819073999999999</v>
      </c>
      <c r="E6" s="203">
        <v>58.996000000000002</v>
      </c>
      <c r="F6" s="154">
        <v>1.380672342</v>
      </c>
      <c r="G6" s="105">
        <v>2.3127900000000001</v>
      </c>
      <c r="H6" s="105">
        <v>2.72681</v>
      </c>
      <c r="I6" s="105">
        <v>2.5790459999999999</v>
      </c>
      <c r="N6" s="106"/>
    </row>
    <row r="7" spans="1:14">
      <c r="B7" s="46">
        <v>2022</v>
      </c>
      <c r="C7" s="105">
        <v>1.9313099999999999</v>
      </c>
      <c r="D7" s="153">
        <v>2.4819073999999999</v>
      </c>
      <c r="E7" s="203">
        <v>49.386000000000003</v>
      </c>
      <c r="F7" s="155">
        <v>1.3767199999999999</v>
      </c>
      <c r="G7" s="105">
        <v>2.3127900000000001</v>
      </c>
      <c r="H7" s="105">
        <v>2.72681</v>
      </c>
      <c r="I7" s="105">
        <v>2.5790459999999999</v>
      </c>
      <c r="N7" s="106"/>
    </row>
    <row r="8" spans="1:14">
      <c r="B8" s="46">
        <v>2021</v>
      </c>
      <c r="C8" s="105">
        <v>1.9313099999999999</v>
      </c>
      <c r="D8" s="153">
        <v>2.4819073999999999</v>
      </c>
      <c r="E8" s="203">
        <v>42.776000000000003</v>
      </c>
      <c r="F8" s="155">
        <v>1.4414348050000001</v>
      </c>
      <c r="G8" s="105">
        <v>2.3127900000000001</v>
      </c>
      <c r="H8" s="105">
        <v>2.72681</v>
      </c>
      <c r="I8" s="105">
        <v>2.5790459999999999</v>
      </c>
      <c r="N8" s="106"/>
    </row>
    <row r="9" spans="1:14">
      <c r="B9" s="46">
        <v>2020</v>
      </c>
      <c r="C9" s="105">
        <v>1.9313099999999999</v>
      </c>
      <c r="D9" s="153">
        <v>2.4819073999999999</v>
      </c>
      <c r="E9" s="203">
        <v>35.168999999999997</v>
      </c>
      <c r="F9" s="155">
        <v>1.363229016</v>
      </c>
      <c r="G9" s="105">
        <v>2.3127900000000001</v>
      </c>
      <c r="H9" s="105">
        <v>2.72681</v>
      </c>
      <c r="I9" s="105">
        <v>2.5790459999999999</v>
      </c>
      <c r="N9" s="106"/>
    </row>
    <row r="10" spans="1:14">
      <c r="B10" s="46">
        <v>2019</v>
      </c>
      <c r="C10" s="105">
        <v>1.9313099999999999</v>
      </c>
      <c r="D10" s="153">
        <v>2.4819073999999999</v>
      </c>
      <c r="E10" s="203">
        <v>29.341000000000001</v>
      </c>
      <c r="F10" s="155">
        <v>1.38327556</v>
      </c>
      <c r="G10" s="105">
        <v>2.3527600000000004</v>
      </c>
      <c r="H10" s="105">
        <v>2.72681</v>
      </c>
      <c r="I10" s="105">
        <v>2.5790459999999999</v>
      </c>
      <c r="N10" s="106"/>
    </row>
    <row r="11" spans="1:14">
      <c r="B11" s="46">
        <v>2018</v>
      </c>
      <c r="C11" s="105">
        <v>1.9313099999999999</v>
      </c>
      <c r="D11" s="153">
        <v>2.4819073999999999</v>
      </c>
      <c r="E11" s="203">
        <v>29.456</v>
      </c>
      <c r="F11" s="155">
        <v>1.3835521129999999</v>
      </c>
      <c r="G11" s="105">
        <v>2.3527600000000004</v>
      </c>
      <c r="H11" s="105">
        <v>2.72681</v>
      </c>
      <c r="I11" s="105">
        <v>2.5790459999999999</v>
      </c>
      <c r="N11" s="106"/>
    </row>
    <row r="12" spans="1:14">
      <c r="B12" s="46">
        <v>2017</v>
      </c>
      <c r="C12" s="105">
        <v>1.9266700000000001</v>
      </c>
      <c r="D12" s="153">
        <v>2.4769074</v>
      </c>
      <c r="E12" s="203">
        <v>18.206</v>
      </c>
      <c r="F12" s="155">
        <v>1.391018546</v>
      </c>
      <c r="G12" s="105">
        <v>2.3527600000000004</v>
      </c>
      <c r="H12" s="105">
        <v>2.72681</v>
      </c>
      <c r="I12" s="105">
        <v>2.5790459999999999</v>
      </c>
      <c r="N12" s="106"/>
    </row>
    <row r="13" spans="1:14">
      <c r="B13" s="46">
        <v>2016</v>
      </c>
      <c r="C13" s="105">
        <v>1.9254800000000001</v>
      </c>
      <c r="D13" s="153">
        <v>2.4759074000000001</v>
      </c>
      <c r="E13" s="203">
        <v>39.965000000000003</v>
      </c>
      <c r="F13" s="155">
        <v>1.3765728479999999</v>
      </c>
      <c r="G13" s="105">
        <v>2.3527600000000004</v>
      </c>
      <c r="H13" s="105">
        <v>2.7288999999999999</v>
      </c>
      <c r="I13" s="105">
        <v>2.5790459999999999</v>
      </c>
      <c r="N13" s="106"/>
    </row>
    <row r="14" spans="1:14">
      <c r="B14" s="46">
        <v>2015</v>
      </c>
      <c r="C14" s="105">
        <v>1.92103</v>
      </c>
      <c r="D14" s="153">
        <v>2.4719074000000001</v>
      </c>
      <c r="E14" s="203">
        <v>45.878</v>
      </c>
      <c r="F14" s="155">
        <v>1.3797819739999999</v>
      </c>
      <c r="G14" s="105">
        <v>2.3527600000000004</v>
      </c>
      <c r="H14" s="105">
        <v>2.7398099999999999</v>
      </c>
      <c r="I14" s="105">
        <v>2.5790459999999999</v>
      </c>
    </row>
    <row r="15" spans="1:14">
      <c r="B15" s="107" t="s">
        <v>114</v>
      </c>
    </row>
    <row r="16" spans="1:14">
      <c r="J16" s="9"/>
    </row>
    <row r="27" spans="8:8">
      <c r="H27" s="106"/>
    </row>
  </sheetData>
  <mergeCells count="2">
    <mergeCell ref="A1:C1"/>
    <mergeCell ref="D1:E1"/>
  </mergeCells>
  <hyperlinks>
    <hyperlink ref="D1:E1" location="INDEX!A1" display="Return to Index" xr:uid="{109E61DB-C3DB-4AF0-AF8B-71F43E3713CE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5DA69-EC59-4CFC-B64A-95B3BC1F649B}">
  <sheetPr>
    <tabColor rgb="FF929598"/>
  </sheetPr>
  <dimension ref="A1:K40"/>
  <sheetViews>
    <sheetView workbookViewId="0">
      <selection activeCell="D1" sqref="D1:E1"/>
    </sheetView>
  </sheetViews>
  <sheetFormatPr defaultRowHeight="14.45"/>
  <cols>
    <col min="2" max="5" width="19.5703125" customWidth="1"/>
    <col min="6" max="7" width="19.42578125" customWidth="1"/>
    <col min="8" max="8" width="19.5703125" customWidth="1"/>
    <col min="9" max="9" width="11" bestFit="1" customWidth="1"/>
    <col min="10" max="10" width="9" bestFit="1" customWidth="1"/>
    <col min="11" max="11" width="10.42578125" bestFit="1" customWidth="1"/>
  </cols>
  <sheetData>
    <row r="1" spans="1:5" ht="18.600000000000001">
      <c r="A1" s="256" t="s">
        <v>115</v>
      </c>
      <c r="B1" s="256"/>
      <c r="C1" s="256"/>
      <c r="D1" s="246" t="s">
        <v>34</v>
      </c>
      <c r="E1" s="247"/>
    </row>
    <row r="2" spans="1:5" ht="14.45" customHeight="1">
      <c r="A2" s="88"/>
      <c r="B2" s="88"/>
      <c r="C2" s="88"/>
      <c r="D2" s="88"/>
      <c r="E2" s="88"/>
    </row>
    <row r="3" spans="1:5" ht="14.45" customHeight="1">
      <c r="A3" s="88"/>
      <c r="B3" s="88"/>
      <c r="C3" s="88"/>
      <c r="D3" s="88"/>
      <c r="E3" s="88"/>
    </row>
    <row r="4" spans="1:5">
      <c r="B4" s="108" t="s">
        <v>116</v>
      </c>
      <c r="C4" s="108"/>
      <c r="E4" s="109"/>
    </row>
    <row r="5" spans="1:5">
      <c r="B5" s="110"/>
      <c r="C5" s="110"/>
    </row>
    <row r="6" spans="1:5" ht="30.95">
      <c r="B6" s="84" t="s">
        <v>38</v>
      </c>
      <c r="C6" s="84" t="s">
        <v>117</v>
      </c>
    </row>
    <row r="7" spans="1:5">
      <c r="B7" s="57" t="s">
        <v>118</v>
      </c>
      <c r="C7" s="111">
        <v>3498</v>
      </c>
    </row>
    <row r="8" spans="1:5">
      <c r="B8" s="52">
        <v>2015</v>
      </c>
      <c r="C8" s="71">
        <v>3769</v>
      </c>
    </row>
    <row r="9" spans="1:5">
      <c r="B9" s="52">
        <v>2016</v>
      </c>
      <c r="C9" s="71">
        <v>3464</v>
      </c>
    </row>
    <row r="10" spans="1:5">
      <c r="B10" s="52">
        <v>2017</v>
      </c>
      <c r="C10" s="71">
        <v>3518</v>
      </c>
    </row>
    <row r="11" spans="1:5">
      <c r="B11" s="52">
        <v>2018</v>
      </c>
      <c r="C11" s="71">
        <v>3765</v>
      </c>
    </row>
    <row r="12" spans="1:5">
      <c r="B12" s="52">
        <v>2019</v>
      </c>
      <c r="C12" s="71">
        <v>3929</v>
      </c>
    </row>
    <row r="13" spans="1:5">
      <c r="B13" s="52">
        <v>2020</v>
      </c>
      <c r="C13" s="71">
        <v>3516</v>
      </c>
    </row>
    <row r="14" spans="1:5">
      <c r="B14" s="52">
        <v>2021</v>
      </c>
      <c r="C14" s="71">
        <v>3340</v>
      </c>
    </row>
    <row r="15" spans="1:5">
      <c r="B15" s="52">
        <v>2022</v>
      </c>
      <c r="C15" s="71">
        <v>3676</v>
      </c>
      <c r="D15" s="89"/>
    </row>
    <row r="16" spans="1:5">
      <c r="B16" s="46">
        <v>2023</v>
      </c>
      <c r="C16" s="71">
        <v>3226</v>
      </c>
      <c r="D16" s="89"/>
    </row>
    <row r="17" spans="2:11">
      <c r="B17" s="46">
        <v>2024</v>
      </c>
      <c r="C17" s="37">
        <v>3116</v>
      </c>
      <c r="D17" s="89"/>
    </row>
    <row r="19" spans="2:11">
      <c r="B19" s="108" t="s">
        <v>119</v>
      </c>
      <c r="C19" s="109"/>
    </row>
    <row r="20" spans="2:11">
      <c r="B20" s="108"/>
    </row>
    <row r="21" spans="2:11" ht="14.45" customHeight="1">
      <c r="B21" s="110"/>
      <c r="C21" s="272" t="s">
        <v>120</v>
      </c>
      <c r="D21" s="272"/>
      <c r="E21" s="272"/>
      <c r="F21" s="272"/>
      <c r="G21" s="272"/>
      <c r="H21" s="272"/>
    </row>
    <row r="22" spans="2:11">
      <c r="B22" s="84" t="s">
        <v>121</v>
      </c>
      <c r="C22" s="196">
        <v>2019</v>
      </c>
      <c r="D22" s="4">
        <v>2020</v>
      </c>
      <c r="E22" s="4">
        <v>2021</v>
      </c>
      <c r="F22" s="4">
        <v>2022</v>
      </c>
      <c r="G22" s="4">
        <v>2023</v>
      </c>
      <c r="H22" s="4">
        <v>2024</v>
      </c>
    </row>
    <row r="23" spans="2:11">
      <c r="B23" s="46" t="s">
        <v>122</v>
      </c>
      <c r="C23" s="156">
        <v>0.74</v>
      </c>
      <c r="D23" s="163">
        <v>0.73599999999999999</v>
      </c>
      <c r="E23" s="163">
        <v>0.73199999999999998</v>
      </c>
      <c r="F23" s="163">
        <v>0.72799999999999998</v>
      </c>
      <c r="G23" s="163">
        <v>0.72399999999999998</v>
      </c>
      <c r="H23" s="163">
        <v>0.72</v>
      </c>
    </row>
    <row r="24" spans="2:11">
      <c r="B24" s="46" t="s">
        <v>123</v>
      </c>
      <c r="C24" s="156">
        <v>0.79</v>
      </c>
      <c r="D24" s="163">
        <v>0.79</v>
      </c>
      <c r="E24" s="163">
        <v>0.79</v>
      </c>
      <c r="F24" s="163">
        <v>0.79</v>
      </c>
      <c r="G24" s="163">
        <v>0.79</v>
      </c>
      <c r="H24" s="156">
        <v>0.79</v>
      </c>
    </row>
    <row r="25" spans="2:11">
      <c r="B25" s="46" t="s">
        <v>18</v>
      </c>
      <c r="C25" s="156">
        <v>0.2</v>
      </c>
      <c r="D25" s="163">
        <v>0.17399999999999999</v>
      </c>
      <c r="E25" s="163">
        <v>0.14799999999999999</v>
      </c>
      <c r="F25" s="163">
        <v>0.122</v>
      </c>
      <c r="G25" s="163">
        <v>9.6000000000000002E-2</v>
      </c>
      <c r="H25" s="197">
        <v>7.0000000000000007E-2</v>
      </c>
    </row>
    <row r="26" spans="2:11">
      <c r="B26" s="107"/>
      <c r="C26" s="198"/>
      <c r="D26" s="89"/>
    </row>
    <row r="28" spans="2:11">
      <c r="B28" s="108" t="s">
        <v>124</v>
      </c>
      <c r="C28" s="109"/>
      <c r="D28" s="109"/>
      <c r="E28" s="109"/>
    </row>
    <row r="29" spans="2:11">
      <c r="B29" s="110"/>
      <c r="C29" s="110"/>
      <c r="D29" s="110"/>
      <c r="E29" s="110"/>
    </row>
    <row r="30" spans="2:11" ht="15" customHeight="1">
      <c r="B30" s="273" t="s">
        <v>67</v>
      </c>
      <c r="C30" s="272" t="s">
        <v>125</v>
      </c>
      <c r="D30" s="272"/>
      <c r="E30" s="272"/>
      <c r="I30" s="107"/>
      <c r="J30" s="107"/>
      <c r="K30" s="107"/>
    </row>
    <row r="31" spans="2:11">
      <c r="B31" s="273"/>
      <c r="C31" s="43" t="s">
        <v>122</v>
      </c>
      <c r="D31" s="43" t="s">
        <v>123</v>
      </c>
      <c r="E31" s="43" t="s">
        <v>18</v>
      </c>
      <c r="F31" s="89"/>
      <c r="H31" s="107"/>
    </row>
    <row r="32" spans="2:11">
      <c r="B32" s="52" t="s">
        <v>126</v>
      </c>
      <c r="C32" s="163">
        <v>0.55340999999999996</v>
      </c>
      <c r="D32" s="163">
        <v>0.32905000000000001</v>
      </c>
      <c r="E32" s="163">
        <v>0.11754000000000001</v>
      </c>
      <c r="F32" s="89"/>
      <c r="H32" s="107"/>
      <c r="I32" s="112"/>
      <c r="J32" s="112"/>
      <c r="K32" s="112"/>
    </row>
    <row r="33" spans="2:11">
      <c r="B33" s="52" t="s">
        <v>127</v>
      </c>
      <c r="C33" s="163">
        <v>0.43994</v>
      </c>
      <c r="D33" s="163">
        <v>0.30675000000000002</v>
      </c>
      <c r="E33" s="163">
        <v>0.25330999999999998</v>
      </c>
      <c r="F33" s="89"/>
      <c r="H33" s="107"/>
      <c r="I33" s="112"/>
      <c r="J33" s="112"/>
      <c r="K33" s="112"/>
    </row>
    <row r="34" spans="2:11">
      <c r="B34" s="52" t="s">
        <v>128</v>
      </c>
      <c r="C34" s="163">
        <v>0.61053999999999997</v>
      </c>
      <c r="D34" s="163">
        <v>0.31225000000000003</v>
      </c>
      <c r="E34" s="163">
        <v>7.7210000000000001E-2</v>
      </c>
      <c r="F34" s="89"/>
      <c r="H34" s="107"/>
      <c r="I34" s="112"/>
      <c r="J34" s="112"/>
      <c r="K34" s="112"/>
    </row>
    <row r="35" spans="2:11">
      <c r="B35" s="52" t="s">
        <v>129</v>
      </c>
      <c r="C35" s="163">
        <v>0.55288999999999999</v>
      </c>
      <c r="D35" s="163">
        <v>0.21278</v>
      </c>
      <c r="E35" s="163">
        <v>0.23432</v>
      </c>
      <c r="F35" s="89"/>
      <c r="H35" s="107"/>
      <c r="I35" s="112"/>
      <c r="J35" s="112"/>
      <c r="K35" s="112"/>
    </row>
    <row r="36" spans="2:11">
      <c r="B36" s="52" t="s">
        <v>130</v>
      </c>
      <c r="C36" s="161">
        <v>0.23325000000000001</v>
      </c>
      <c r="D36" s="161">
        <v>0.20349999999999999</v>
      </c>
      <c r="E36" s="161">
        <v>0.56325000000000003</v>
      </c>
      <c r="F36" s="89"/>
      <c r="H36" s="107"/>
      <c r="I36" s="112"/>
      <c r="J36" s="112"/>
      <c r="K36" s="112"/>
    </row>
    <row r="37" spans="2:11">
      <c r="B37" s="46" t="s">
        <v>131</v>
      </c>
      <c r="C37" s="162">
        <v>0.27422000000000002</v>
      </c>
      <c r="D37" s="162">
        <v>0.16785</v>
      </c>
      <c r="E37" s="162">
        <v>0.55793000000000004</v>
      </c>
      <c r="F37" s="89"/>
      <c r="H37" s="107"/>
      <c r="I37" s="112"/>
      <c r="J37" s="112"/>
      <c r="K37" s="112"/>
    </row>
    <row r="38" spans="2:11">
      <c r="B38" s="110"/>
      <c r="C38" s="110"/>
      <c r="D38" s="110"/>
      <c r="E38" s="110"/>
    </row>
    <row r="40" spans="2:11">
      <c r="F40" s="9"/>
    </row>
  </sheetData>
  <mergeCells count="5">
    <mergeCell ref="A1:C1"/>
    <mergeCell ref="D1:E1"/>
    <mergeCell ref="B30:B31"/>
    <mergeCell ref="C30:E30"/>
    <mergeCell ref="C21:H21"/>
  </mergeCells>
  <hyperlinks>
    <hyperlink ref="D1:E1" location="INDEX!A1" display="Return to Index" xr:uid="{937F1F8D-7B3F-4543-8BB9-C6C2196BC8C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02DF8-1785-4870-A583-5D99775F3854}">
  <sheetPr>
    <tabColor rgb="FFF15D22"/>
  </sheetPr>
  <dimension ref="A1:M16"/>
  <sheetViews>
    <sheetView zoomScaleNormal="100" workbookViewId="0">
      <selection activeCell="A2" sqref="A2"/>
    </sheetView>
  </sheetViews>
  <sheetFormatPr defaultRowHeight="14.45"/>
  <cols>
    <col min="3" max="3" width="13.5703125" customWidth="1"/>
    <col min="4" max="4" width="26.5703125" customWidth="1"/>
    <col min="5" max="5" width="8.5703125" customWidth="1"/>
    <col min="9" max="9" width="8.7109375" customWidth="1"/>
    <col min="12" max="12" width="8.7109375" customWidth="1"/>
  </cols>
  <sheetData>
    <row r="1" spans="1:13" ht="18.600000000000001">
      <c r="A1" s="248" t="s">
        <v>37</v>
      </c>
      <c r="B1" s="248"/>
      <c r="C1" s="248"/>
      <c r="D1" s="248"/>
      <c r="E1" s="248"/>
      <c r="F1" s="10"/>
      <c r="G1" s="246" t="s">
        <v>34</v>
      </c>
      <c r="H1" s="247"/>
      <c r="I1" s="3"/>
    </row>
    <row r="4" spans="1:13" ht="43.5">
      <c r="B4" s="4" t="s">
        <v>38</v>
      </c>
      <c r="C4" s="11" t="s">
        <v>39</v>
      </c>
      <c r="D4" s="11" t="s">
        <v>40</v>
      </c>
    </row>
    <row r="5" spans="1:13">
      <c r="B5" s="5">
        <v>2024</v>
      </c>
      <c r="C5" s="175">
        <v>54.729225</v>
      </c>
      <c r="D5" s="175">
        <v>69.796535000000006</v>
      </c>
    </row>
    <row r="6" spans="1:13">
      <c r="B6" s="90">
        <v>2023</v>
      </c>
      <c r="C6" s="175">
        <v>54.137501</v>
      </c>
      <c r="D6" s="175">
        <v>68.705806999999993</v>
      </c>
      <c r="F6" s="132"/>
      <c r="I6" s="6"/>
      <c r="J6" s="13"/>
      <c r="L6" s="6"/>
      <c r="M6" s="13"/>
    </row>
    <row r="7" spans="1:13">
      <c r="B7" s="5">
        <v>2022</v>
      </c>
      <c r="C7" s="175">
        <v>53.625946999999996</v>
      </c>
      <c r="D7" s="175">
        <v>66.835024000000004</v>
      </c>
      <c r="F7" s="132"/>
      <c r="H7" s="13"/>
      <c r="I7" s="6"/>
      <c r="J7" s="13"/>
      <c r="L7" s="6"/>
      <c r="M7" s="13"/>
    </row>
    <row r="8" spans="1:13">
      <c r="B8" s="5">
        <v>2021</v>
      </c>
      <c r="C8" s="175">
        <v>50.203358000000001</v>
      </c>
      <c r="D8" s="175">
        <v>59.156236</v>
      </c>
      <c r="F8" s="132"/>
      <c r="I8" s="6"/>
      <c r="J8" s="13"/>
      <c r="L8" s="6"/>
      <c r="M8" s="13"/>
    </row>
    <row r="9" spans="1:13">
      <c r="B9" s="5">
        <v>2020</v>
      </c>
      <c r="C9" s="175">
        <v>48.298527999999997</v>
      </c>
      <c r="D9" s="175">
        <v>56.889163000000003</v>
      </c>
      <c r="F9" s="132"/>
      <c r="I9" s="6"/>
      <c r="J9" s="13"/>
      <c r="L9" s="6"/>
      <c r="M9" s="13"/>
    </row>
    <row r="10" spans="1:13">
      <c r="B10" s="5">
        <v>2019</v>
      </c>
      <c r="C10" s="175">
        <v>54.755228000000002</v>
      </c>
      <c r="D10" s="175">
        <v>69.921271000000004</v>
      </c>
      <c r="F10" s="132"/>
      <c r="I10" s="6"/>
      <c r="J10" s="13"/>
      <c r="L10" s="6"/>
      <c r="M10" s="13"/>
    </row>
    <row r="11" spans="1:13">
      <c r="B11" s="5">
        <v>2018</v>
      </c>
      <c r="C11" s="175">
        <v>54.880935999999998</v>
      </c>
      <c r="D11" s="175">
        <v>70.002219999999994</v>
      </c>
      <c r="F11" s="132"/>
      <c r="I11" s="6"/>
      <c r="J11" s="13"/>
      <c r="L11" s="6"/>
      <c r="M11" s="13"/>
    </row>
    <row r="12" spans="1:13">
      <c r="B12" s="5">
        <v>2017</v>
      </c>
      <c r="C12" s="175">
        <v>51.865760000000002</v>
      </c>
      <c r="D12" s="175">
        <v>65.688914999999994</v>
      </c>
      <c r="F12" s="132"/>
      <c r="I12" s="6"/>
      <c r="J12" s="13"/>
      <c r="L12" s="6"/>
      <c r="M12" s="13"/>
    </row>
    <row r="13" spans="1:13">
      <c r="B13" s="5">
        <v>2016</v>
      </c>
      <c r="C13" s="175">
        <v>52.053198999999999</v>
      </c>
      <c r="D13" s="175">
        <v>65.701055999999994</v>
      </c>
      <c r="F13" s="132"/>
      <c r="I13" s="6"/>
      <c r="J13" s="13"/>
      <c r="L13" s="6"/>
      <c r="M13" s="13"/>
    </row>
    <row r="14" spans="1:13">
      <c r="B14" s="5">
        <v>2015</v>
      </c>
      <c r="C14" s="175">
        <v>53.655262999999998</v>
      </c>
      <c r="D14" s="175">
        <v>60.789026</v>
      </c>
      <c r="F14" s="132"/>
      <c r="L14" s="6"/>
      <c r="M14" s="13"/>
    </row>
    <row r="16" spans="1:13">
      <c r="B16" s="201" t="s">
        <v>41</v>
      </c>
      <c r="E16" s="9"/>
    </row>
  </sheetData>
  <mergeCells count="2">
    <mergeCell ref="A1:E1"/>
    <mergeCell ref="G1:H1"/>
  </mergeCells>
  <hyperlinks>
    <hyperlink ref="G1:H1" location="INDEX!A1" display="Return to Index" xr:uid="{46A09311-4E3B-47C0-B043-F7BB6D80A36D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B31FC-9A29-4BCC-83B5-A8DEFE7CA116}">
  <sheetPr>
    <tabColor rgb="FF00A0C2"/>
  </sheetPr>
  <dimension ref="A1:E3"/>
  <sheetViews>
    <sheetView workbookViewId="0">
      <selection activeCell="A2" sqref="A2"/>
    </sheetView>
  </sheetViews>
  <sheetFormatPr defaultRowHeight="14.45"/>
  <sheetData>
    <row r="1" spans="1:5" ht="18.600000000000001">
      <c r="A1" s="14" t="s">
        <v>42</v>
      </c>
      <c r="D1" s="246" t="s">
        <v>34</v>
      </c>
      <c r="E1" s="247"/>
    </row>
    <row r="3" spans="1:5">
      <c r="B3" s="9"/>
    </row>
  </sheetData>
  <mergeCells count="1">
    <mergeCell ref="D1:E1"/>
  </mergeCells>
  <hyperlinks>
    <hyperlink ref="D1:E1" location="INDEX!A1" display="Return to Index" xr:uid="{2FC10E17-6D85-4A19-AFE6-9307CC4E05C3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5AA73-3FBD-4911-A6F0-D0BF84CF86AC}">
  <sheetPr>
    <tabColor rgb="FF00A0C2"/>
  </sheetPr>
  <dimension ref="A1:K18"/>
  <sheetViews>
    <sheetView workbookViewId="0">
      <selection activeCell="A2" sqref="A2"/>
    </sheetView>
  </sheetViews>
  <sheetFormatPr defaultRowHeight="14.45"/>
  <cols>
    <col min="1" max="1" width="8.7109375" customWidth="1"/>
    <col min="2" max="3" width="13.5703125" customWidth="1"/>
    <col min="10" max="10" width="13.28515625" customWidth="1"/>
  </cols>
  <sheetData>
    <row r="1" spans="1:11" ht="18.600000000000001">
      <c r="A1" s="249" t="s">
        <v>7</v>
      </c>
      <c r="B1" s="249"/>
      <c r="C1" s="249"/>
      <c r="D1" s="249"/>
      <c r="E1" s="246" t="s">
        <v>34</v>
      </c>
      <c r="F1" s="247"/>
    </row>
    <row r="4" spans="1:11" ht="43.5">
      <c r="B4" s="4" t="s">
        <v>38</v>
      </c>
      <c r="C4" s="11" t="s">
        <v>43</v>
      </c>
      <c r="J4" s="6"/>
    </row>
    <row r="5" spans="1:11">
      <c r="B5" s="5">
        <v>2024</v>
      </c>
      <c r="C5" s="157">
        <v>24.807941</v>
      </c>
      <c r="J5" s="6"/>
      <c r="K5" s="13"/>
    </row>
    <row r="6" spans="1:11">
      <c r="B6" s="5">
        <v>2023</v>
      </c>
      <c r="C6" s="135">
        <v>24.400426</v>
      </c>
      <c r="E6" s="13"/>
      <c r="J6" s="6"/>
      <c r="K6" s="13"/>
    </row>
    <row r="7" spans="1:11">
      <c r="B7" s="5">
        <v>2022</v>
      </c>
      <c r="C7" s="135">
        <v>24.885522999999999</v>
      </c>
      <c r="E7" s="13"/>
      <c r="J7" s="6"/>
      <c r="K7" s="13"/>
    </row>
    <row r="8" spans="1:11">
      <c r="B8" s="5">
        <v>2021</v>
      </c>
      <c r="C8" s="135">
        <v>22.894227999999998</v>
      </c>
      <c r="E8" s="13"/>
      <c r="J8" s="6"/>
      <c r="K8" s="13"/>
    </row>
    <row r="9" spans="1:11">
      <c r="B9" s="5">
        <v>2020</v>
      </c>
      <c r="C9" s="135">
        <v>22.063213000000001</v>
      </c>
      <c r="E9" s="13"/>
      <c r="J9" s="6"/>
      <c r="K9" s="13"/>
    </row>
    <row r="10" spans="1:11">
      <c r="B10" s="5">
        <v>2019</v>
      </c>
      <c r="C10" s="135">
        <v>23.912320999999999</v>
      </c>
      <c r="E10" s="13"/>
      <c r="J10" s="6"/>
      <c r="K10" s="13"/>
    </row>
    <row r="11" spans="1:11">
      <c r="B11" s="5">
        <v>2018</v>
      </c>
      <c r="C11" s="135">
        <v>24.109703</v>
      </c>
      <c r="E11" s="13"/>
      <c r="J11" s="6"/>
      <c r="K11" s="13"/>
    </row>
    <row r="12" spans="1:11">
      <c r="B12" s="5">
        <v>2017</v>
      </c>
      <c r="C12" s="135">
        <v>21.197794999999999</v>
      </c>
      <c r="E12" s="13"/>
      <c r="J12" s="6"/>
      <c r="K12" s="13"/>
    </row>
    <row r="13" spans="1:11">
      <c r="B13" s="5">
        <v>2016</v>
      </c>
      <c r="C13" s="135">
        <v>21.88973</v>
      </c>
      <c r="E13" s="13"/>
      <c r="J13" s="6"/>
      <c r="K13" s="13"/>
    </row>
    <row r="14" spans="1:11">
      <c r="B14" s="5">
        <v>2015</v>
      </c>
      <c r="C14" s="135">
        <v>23.974851999999998</v>
      </c>
      <c r="E14" s="13"/>
    </row>
    <row r="15" spans="1:11">
      <c r="A15" s="18"/>
      <c r="D15" s="15"/>
    </row>
    <row r="16" spans="1:11">
      <c r="B16" s="17" t="s">
        <v>44</v>
      </c>
      <c r="C16" s="16">
        <v>1.6701142840702867E-2</v>
      </c>
    </row>
    <row r="17" spans="4:4" ht="14.45" customHeight="1"/>
    <row r="18" spans="4:4">
      <c r="D18" s="9"/>
    </row>
  </sheetData>
  <mergeCells count="2">
    <mergeCell ref="A1:D1"/>
    <mergeCell ref="E1:F1"/>
  </mergeCells>
  <hyperlinks>
    <hyperlink ref="E1:F1" location="INDEX!A1" display="Return to Index" xr:uid="{FA708C4E-4A21-48F3-9C08-38203A285AE7}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96F55-27BB-4F28-AFAF-729ED859365C}">
  <sheetPr>
    <tabColor rgb="FF00A0C2"/>
  </sheetPr>
  <dimension ref="A1:I18"/>
  <sheetViews>
    <sheetView zoomScaleNormal="100" workbookViewId="0">
      <selection activeCell="A2" sqref="A2"/>
    </sheetView>
  </sheetViews>
  <sheetFormatPr defaultRowHeight="14.45"/>
  <cols>
    <col min="2" max="3" width="16.42578125" customWidth="1"/>
    <col min="4" max="4" width="16.5703125" customWidth="1"/>
    <col min="8" max="8" width="11" bestFit="1" customWidth="1"/>
  </cols>
  <sheetData>
    <row r="1" spans="1:9" ht="18.600000000000001">
      <c r="A1" s="248" t="s">
        <v>8</v>
      </c>
      <c r="B1" s="248"/>
      <c r="C1" s="248"/>
      <c r="D1" s="20"/>
      <c r="E1" s="246" t="s">
        <v>34</v>
      </c>
      <c r="F1" s="247"/>
    </row>
    <row r="4" spans="1:9" ht="72.599999999999994">
      <c r="B4" s="11" t="s">
        <v>38</v>
      </c>
      <c r="C4" s="11" t="s">
        <v>45</v>
      </c>
      <c r="D4" s="11" t="s">
        <v>46</v>
      </c>
    </row>
    <row r="5" spans="1:9">
      <c r="B5" s="5">
        <v>2024</v>
      </c>
      <c r="C5" s="157">
        <v>20.356929000000001</v>
      </c>
      <c r="D5" s="157">
        <v>21.777331</v>
      </c>
      <c r="H5" s="6"/>
      <c r="I5" s="13"/>
    </row>
    <row r="6" spans="1:9">
      <c r="B6" s="19">
        <v>2023</v>
      </c>
      <c r="C6" s="202">
        <v>20.927167000000001</v>
      </c>
      <c r="D6" s="157">
        <v>21.962569999999999</v>
      </c>
      <c r="H6" s="6"/>
      <c r="I6" s="13"/>
    </row>
    <row r="7" spans="1:9">
      <c r="B7" s="5">
        <v>2022</v>
      </c>
      <c r="C7" s="202">
        <v>21.950980999999999</v>
      </c>
      <c r="D7" s="157">
        <v>21.313195</v>
      </c>
      <c r="H7" s="6"/>
      <c r="I7" s="13"/>
    </row>
    <row r="8" spans="1:9">
      <c r="B8" s="5">
        <v>2021</v>
      </c>
      <c r="C8" s="202">
        <v>20.412735999999999</v>
      </c>
      <c r="D8" s="157">
        <v>20.998092</v>
      </c>
      <c r="H8" s="6"/>
      <c r="I8" s="13"/>
    </row>
    <row r="9" spans="1:9">
      <c r="B9" s="5">
        <v>2020</v>
      </c>
      <c r="C9" s="202">
        <v>20.026415</v>
      </c>
      <c r="D9" s="157">
        <v>19.961665</v>
      </c>
      <c r="H9" s="6"/>
      <c r="I9" s="13"/>
    </row>
    <row r="10" spans="1:9">
      <c r="B10" s="5">
        <v>2019</v>
      </c>
      <c r="C10" s="202">
        <v>22.189077999999999</v>
      </c>
      <c r="D10" s="157">
        <v>20.635681000000002</v>
      </c>
      <c r="H10" s="6"/>
      <c r="I10" s="13"/>
    </row>
    <row r="11" spans="1:9">
      <c r="B11" s="5">
        <v>2018</v>
      </c>
      <c r="C11" s="202">
        <v>22.33905</v>
      </c>
      <c r="D11" s="157">
        <v>21.328026999999999</v>
      </c>
      <c r="H11" s="6"/>
      <c r="I11" s="13"/>
    </row>
    <row r="12" spans="1:9">
      <c r="B12" s="5">
        <v>2017</v>
      </c>
      <c r="C12" s="136">
        <v>20.164397999999998</v>
      </c>
      <c r="D12" s="135">
        <v>20.091239000000002</v>
      </c>
      <c r="H12" s="6"/>
      <c r="I12" s="13"/>
    </row>
    <row r="13" spans="1:9">
      <c r="B13" s="5">
        <v>2016</v>
      </c>
      <c r="C13" s="136">
        <v>19.523536</v>
      </c>
      <c r="D13" s="135">
        <v>19.645831000000001</v>
      </c>
      <c r="H13" s="6"/>
      <c r="I13" s="13"/>
    </row>
    <row r="14" spans="1:9">
      <c r="B14" s="5">
        <v>2015</v>
      </c>
      <c r="C14" s="136">
        <v>21.293638999999999</v>
      </c>
      <c r="D14" s="135">
        <v>20.31653</v>
      </c>
    </row>
    <row r="15" spans="1:9">
      <c r="C15" s="12"/>
    </row>
    <row r="16" spans="1:9">
      <c r="A16" s="250" t="s">
        <v>44</v>
      </c>
      <c r="B16" s="250"/>
      <c r="C16" s="16">
        <v>-2.7248695439760183E-2</v>
      </c>
      <c r="D16" s="16">
        <v>-8.4343043641977814E-3</v>
      </c>
    </row>
    <row r="18" spans="5:5" ht="14.45" customHeight="1">
      <c r="E18" s="9"/>
    </row>
  </sheetData>
  <mergeCells count="3">
    <mergeCell ref="A1:C1"/>
    <mergeCell ref="E1:F1"/>
    <mergeCell ref="A16:B16"/>
  </mergeCells>
  <hyperlinks>
    <hyperlink ref="E1:F1" location="INDEX!A1" display="Return to Index" xr:uid="{B4737AA0-4F26-4BF7-B367-3D43FF83F73B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0795D-2767-4D8C-9EB6-864D203466C7}">
  <sheetPr>
    <tabColor rgb="FF00A0C2"/>
  </sheetPr>
  <dimension ref="A1:I21"/>
  <sheetViews>
    <sheetView workbookViewId="0">
      <selection activeCell="A2" sqref="A2"/>
    </sheetView>
  </sheetViews>
  <sheetFormatPr defaultRowHeight="14.45"/>
  <cols>
    <col min="2" max="3" width="13.5703125" customWidth="1"/>
    <col min="5" max="5" width="12.7109375" bestFit="1" customWidth="1"/>
    <col min="8" max="8" width="15.42578125" customWidth="1"/>
  </cols>
  <sheetData>
    <row r="1" spans="1:9" ht="18.600000000000001">
      <c r="A1" s="248" t="s">
        <v>10</v>
      </c>
      <c r="B1" s="248"/>
      <c r="C1" s="248"/>
      <c r="D1" s="20"/>
      <c r="E1" s="246" t="s">
        <v>34</v>
      </c>
      <c r="F1" s="247"/>
    </row>
    <row r="4" spans="1:9" ht="43.5">
      <c r="B4" s="4" t="s">
        <v>38</v>
      </c>
      <c r="C4" s="23" t="s">
        <v>47</v>
      </c>
      <c r="H4" s="6"/>
    </row>
    <row r="5" spans="1:9">
      <c r="B5" s="5">
        <v>2024</v>
      </c>
      <c r="C5" s="136">
        <v>4.4510120000000004</v>
      </c>
      <c r="E5" s="13"/>
      <c r="H5" s="6"/>
      <c r="I5" s="13"/>
    </row>
    <row r="6" spans="1:9">
      <c r="B6" s="5">
        <v>2023</v>
      </c>
      <c r="C6" s="136">
        <v>3.4732590000000001</v>
      </c>
      <c r="E6" s="13"/>
      <c r="H6" s="6"/>
      <c r="I6" s="13"/>
    </row>
    <row r="7" spans="1:9">
      <c r="B7" s="5">
        <v>2022</v>
      </c>
      <c r="C7" s="136">
        <v>2.934542</v>
      </c>
      <c r="E7" s="13"/>
      <c r="H7" s="6"/>
      <c r="I7" s="13"/>
    </row>
    <row r="8" spans="1:9">
      <c r="B8" s="5">
        <v>2021</v>
      </c>
      <c r="C8" s="136">
        <v>2.4814919999999998</v>
      </c>
      <c r="E8" s="13"/>
      <c r="H8" s="6"/>
      <c r="I8" s="13"/>
    </row>
    <row r="9" spans="1:9">
      <c r="B9" s="5">
        <v>2020</v>
      </c>
      <c r="C9" s="136">
        <v>2.0367980000000001</v>
      </c>
      <c r="E9" s="13"/>
      <c r="H9" s="6"/>
      <c r="I9" s="13"/>
    </row>
    <row r="10" spans="1:9">
      <c r="B10" s="5">
        <v>2019</v>
      </c>
      <c r="C10" s="136">
        <v>1.7232430000000001</v>
      </c>
      <c r="E10" s="13"/>
      <c r="H10" s="6"/>
      <c r="I10" s="13"/>
    </row>
    <row r="11" spans="1:9">
      <c r="B11" s="5">
        <v>2018</v>
      </c>
      <c r="C11" s="136">
        <v>1.770653</v>
      </c>
      <c r="E11" s="13"/>
      <c r="H11" s="6"/>
      <c r="I11" s="13"/>
    </row>
    <row r="12" spans="1:9">
      <c r="B12" s="5">
        <v>2017</v>
      </c>
      <c r="C12" s="136">
        <v>1.043247</v>
      </c>
      <c r="E12" s="133"/>
      <c r="H12" s="6"/>
      <c r="I12" s="13"/>
    </row>
    <row r="13" spans="1:9">
      <c r="B13" s="5">
        <v>2016</v>
      </c>
      <c r="C13" s="136">
        <v>2.3885450000000001</v>
      </c>
      <c r="E13" s="13"/>
      <c r="H13" s="6"/>
      <c r="I13" s="13"/>
    </row>
    <row r="14" spans="1:9">
      <c r="B14" s="5">
        <v>2015</v>
      </c>
      <c r="C14" s="136">
        <v>2.7056770000000001</v>
      </c>
      <c r="E14" s="13"/>
    </row>
    <row r="15" spans="1:9">
      <c r="D15" s="7"/>
    </row>
    <row r="16" spans="1:9">
      <c r="A16" s="250" t="s">
        <v>44</v>
      </c>
      <c r="B16" s="250"/>
      <c r="C16" s="22">
        <v>0.28150880772208475</v>
      </c>
    </row>
    <row r="18" spans="1:4" ht="14.45" customHeight="1">
      <c r="D18" s="9"/>
    </row>
    <row r="20" spans="1:4">
      <c r="A20" s="21"/>
    </row>
    <row r="21" spans="1:4">
      <c r="A21" s="21"/>
    </row>
  </sheetData>
  <mergeCells count="3">
    <mergeCell ref="A1:C1"/>
    <mergeCell ref="E1:F1"/>
    <mergeCell ref="A16:B16"/>
  </mergeCells>
  <hyperlinks>
    <hyperlink ref="E1:F1" location="INDEX!A1" display="Return to Index" xr:uid="{02997BA2-7825-4341-8C73-30088BC7204C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11BDD-BB42-4050-94D9-ECCC1E83F5F3}">
  <sheetPr>
    <tabColor rgb="FF00A0C2"/>
  </sheetPr>
  <dimension ref="A1:K21"/>
  <sheetViews>
    <sheetView zoomScaleNormal="100" workbookViewId="0">
      <selection activeCell="A2" sqref="A2"/>
    </sheetView>
  </sheetViews>
  <sheetFormatPr defaultRowHeight="14.45"/>
  <cols>
    <col min="2" max="4" width="18.5703125" customWidth="1"/>
    <col min="5" max="7" width="8.7109375" customWidth="1"/>
  </cols>
  <sheetData>
    <row r="1" spans="1:11" ht="18.95" thickBot="1">
      <c r="A1" s="171" t="s">
        <v>48</v>
      </c>
      <c r="B1" s="171"/>
      <c r="C1" s="171"/>
      <c r="D1" s="171"/>
      <c r="F1" s="246" t="s">
        <v>34</v>
      </c>
      <c r="G1" s="247"/>
    </row>
    <row r="4" spans="1:11" ht="43.5">
      <c r="B4" s="4" t="s">
        <v>38</v>
      </c>
      <c r="C4" s="11" t="s">
        <v>49</v>
      </c>
      <c r="D4" s="11" t="s">
        <v>50</v>
      </c>
      <c r="E4" s="10"/>
      <c r="F4" s="10"/>
      <c r="G4" s="27"/>
    </row>
    <row r="5" spans="1:11">
      <c r="B5" s="5">
        <v>2024</v>
      </c>
      <c r="C5" s="135">
        <v>60.295466269999999</v>
      </c>
      <c r="D5" s="5">
        <v>73.819999999999993</v>
      </c>
      <c r="F5" s="13"/>
      <c r="I5" s="25"/>
      <c r="K5" s="15"/>
    </row>
    <row r="6" spans="1:11">
      <c r="B6" s="5">
        <v>2023</v>
      </c>
      <c r="C6" s="138">
        <v>58.872751936999997</v>
      </c>
      <c r="D6" s="26">
        <v>58.996000000000002</v>
      </c>
      <c r="F6" s="13"/>
      <c r="I6" s="25"/>
    </row>
    <row r="7" spans="1:11">
      <c r="B7" s="5">
        <v>2022</v>
      </c>
      <c r="C7" s="135">
        <v>59.420540932000002</v>
      </c>
      <c r="D7" s="26">
        <v>49.386000000000003</v>
      </c>
      <c r="F7" s="13"/>
      <c r="I7" s="25"/>
    </row>
    <row r="8" spans="1:11">
      <c r="B8" s="5">
        <v>2021</v>
      </c>
      <c r="C8" s="135">
        <v>58.011321361</v>
      </c>
      <c r="D8" s="26">
        <v>42.776000000000003</v>
      </c>
      <c r="F8" s="13"/>
      <c r="I8" s="25"/>
    </row>
    <row r="9" spans="1:11">
      <c r="B9" s="5">
        <v>2020</v>
      </c>
      <c r="C9" s="135">
        <v>57.914624607999997</v>
      </c>
      <c r="D9" s="26">
        <v>35.168999999999997</v>
      </c>
      <c r="F9" s="13"/>
      <c r="I9" s="25"/>
    </row>
    <row r="10" spans="1:11">
      <c r="B10" s="5">
        <v>2019</v>
      </c>
      <c r="C10" s="135">
        <v>58.731566342999997</v>
      </c>
      <c r="D10" s="26">
        <v>29.341000000000001</v>
      </c>
      <c r="F10" s="13"/>
      <c r="I10" s="25"/>
    </row>
    <row r="11" spans="1:11">
      <c r="B11" s="5">
        <v>2018</v>
      </c>
      <c r="C11" s="135">
        <v>60.111765339000002</v>
      </c>
      <c r="D11" s="26">
        <v>29.456</v>
      </c>
      <c r="F11" s="13"/>
      <c r="I11" s="25"/>
    </row>
    <row r="12" spans="1:11">
      <c r="B12" s="5">
        <v>2017</v>
      </c>
      <c r="C12" s="135">
        <v>57.302405913000001</v>
      </c>
      <c r="D12" s="26">
        <v>18.206</v>
      </c>
      <c r="F12" s="13"/>
      <c r="I12" s="25"/>
    </row>
    <row r="13" spans="1:11">
      <c r="B13" s="5">
        <v>2016</v>
      </c>
      <c r="C13" s="135">
        <v>59.765860078999999</v>
      </c>
      <c r="D13" s="26">
        <v>39.965000000000003</v>
      </c>
      <c r="F13" s="13"/>
      <c r="I13" s="25"/>
    </row>
    <row r="14" spans="1:11">
      <c r="B14" s="5">
        <v>2015</v>
      </c>
      <c r="C14" s="135">
        <v>58.975457626000001</v>
      </c>
      <c r="D14" s="26">
        <v>45.878</v>
      </c>
      <c r="F14" s="13"/>
    </row>
    <row r="16" spans="1:11">
      <c r="A16" s="250" t="s">
        <v>44</v>
      </c>
      <c r="B16" s="250"/>
      <c r="C16" s="24">
        <v>2.4165922029981798E-2</v>
      </c>
      <c r="D16" s="24">
        <v>0.25127127262865262</v>
      </c>
    </row>
    <row r="18" spans="1:5" ht="14.45" customHeight="1">
      <c r="C18" s="7"/>
      <c r="E18" s="9"/>
    </row>
    <row r="20" spans="1:5">
      <c r="A20" s="21"/>
    </row>
    <row r="21" spans="1:5">
      <c r="A21" s="21"/>
    </row>
  </sheetData>
  <mergeCells count="2">
    <mergeCell ref="A16:B16"/>
    <mergeCell ref="F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65DE4-69AB-4826-87E1-52C75D9765F2}">
  <sheetPr>
    <tabColor rgb="FF00A0C2"/>
  </sheetPr>
  <dimension ref="A1:AE40"/>
  <sheetViews>
    <sheetView topLeftCell="A4" zoomScaleNormal="100" workbookViewId="0">
      <selection activeCell="J33" sqref="J33"/>
    </sheetView>
  </sheetViews>
  <sheetFormatPr defaultRowHeight="14.45"/>
  <cols>
    <col min="1" max="1" width="8.7109375" customWidth="1"/>
    <col min="2" max="2" width="8.5703125" customWidth="1"/>
    <col min="3" max="6" width="12.140625" customWidth="1"/>
  </cols>
  <sheetData>
    <row r="1" spans="1:31" ht="18.600000000000001">
      <c r="A1" s="248" t="s">
        <v>13</v>
      </c>
      <c r="B1" s="248"/>
      <c r="C1" s="248"/>
      <c r="D1" s="248"/>
      <c r="E1" s="248"/>
      <c r="F1" s="248"/>
      <c r="G1" s="246" t="s">
        <v>34</v>
      </c>
      <c r="H1" s="247"/>
    </row>
    <row r="4" spans="1:31" ht="43.5">
      <c r="A4" s="21"/>
      <c r="C4" s="4" t="s">
        <v>38</v>
      </c>
      <c r="D4" s="131" t="s">
        <v>51</v>
      </c>
      <c r="E4" s="131" t="s">
        <v>52</v>
      </c>
      <c r="F4" s="29"/>
      <c r="G4" s="29"/>
      <c r="H4" s="29"/>
      <c r="I4" s="29"/>
      <c r="J4" s="29"/>
      <c r="K4" s="29"/>
      <c r="L4" s="29"/>
      <c r="M4" s="29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</row>
    <row r="5" spans="1:31">
      <c r="A5" s="21"/>
      <c r="C5" s="172">
        <v>2015</v>
      </c>
      <c r="D5" s="199">
        <v>6.3242693807923596</v>
      </c>
      <c r="E5" s="173"/>
    </row>
    <row r="6" spans="1:31">
      <c r="A6" s="21"/>
      <c r="C6" s="172">
        <v>2016</v>
      </c>
      <c r="D6" s="199">
        <v>5.6198755145004702</v>
      </c>
      <c r="E6" s="173"/>
    </row>
    <row r="7" spans="1:31">
      <c r="B7" s="9"/>
      <c r="C7" s="172">
        <v>2017</v>
      </c>
      <c r="D7" s="199">
        <v>2.5960258424716298</v>
      </c>
      <c r="E7" s="173"/>
    </row>
    <row r="8" spans="1:31">
      <c r="C8" s="172">
        <v>2018</v>
      </c>
      <c r="D8" s="200">
        <v>4.1591270666667395</v>
      </c>
      <c r="E8" s="173"/>
    </row>
    <row r="9" spans="1:31">
      <c r="C9" s="172">
        <v>2019</v>
      </c>
      <c r="D9" s="200">
        <v>3.9658972337244198</v>
      </c>
      <c r="E9" s="173"/>
    </row>
    <row r="10" spans="1:31">
      <c r="C10" s="172">
        <v>2020</v>
      </c>
      <c r="D10" s="200">
        <v>4.3</v>
      </c>
      <c r="E10" s="173"/>
    </row>
    <row r="11" spans="1:31">
      <c r="C11" s="172">
        <v>2021</v>
      </c>
      <c r="D11" s="200">
        <v>4.5999999999999996</v>
      </c>
      <c r="E11" s="173"/>
    </row>
    <row r="12" spans="1:31">
      <c r="C12" s="172">
        <v>2022</v>
      </c>
      <c r="D12" s="200">
        <v>5.0999999999999996</v>
      </c>
      <c r="E12" s="173"/>
    </row>
    <row r="13" spans="1:31">
      <c r="C13" s="172">
        <v>2023</v>
      </c>
      <c r="D13" s="200">
        <v>8.0454301634964214</v>
      </c>
      <c r="E13" s="173"/>
    </row>
    <row r="14" spans="1:31">
      <c r="C14" s="172">
        <v>2024</v>
      </c>
      <c r="D14" s="200">
        <v>10.519266294860122</v>
      </c>
      <c r="E14" s="173"/>
    </row>
    <row r="15" spans="1:31">
      <c r="C15" s="172">
        <v>2025</v>
      </c>
      <c r="D15" s="173"/>
      <c r="E15" s="200">
        <v>11.556754975894757</v>
      </c>
    </row>
    <row r="16" spans="1:31">
      <c r="C16" s="172">
        <v>2026</v>
      </c>
      <c r="D16" s="173"/>
      <c r="E16" s="200">
        <v>11.7</v>
      </c>
    </row>
    <row r="17" spans="3:5">
      <c r="C17" s="172">
        <v>2027</v>
      </c>
      <c r="D17" s="173"/>
      <c r="E17" s="200">
        <v>19</v>
      </c>
    </row>
    <row r="18" spans="3:5">
      <c r="C18" s="172">
        <v>2028</v>
      </c>
      <c r="D18" s="173"/>
      <c r="E18" s="200">
        <v>18.7</v>
      </c>
    </row>
    <row r="19" spans="3:5">
      <c r="C19" s="172">
        <v>2029</v>
      </c>
      <c r="D19" s="173"/>
      <c r="E19" s="200">
        <v>19.7</v>
      </c>
    </row>
    <row r="20" spans="3:5">
      <c r="C20" s="172">
        <v>2030</v>
      </c>
      <c r="D20" s="173"/>
      <c r="E20" s="200">
        <v>19.100000000000001</v>
      </c>
    </row>
    <row r="21" spans="3:5">
      <c r="C21" s="172">
        <v>2031</v>
      </c>
      <c r="D21" s="173"/>
      <c r="E21" s="200">
        <v>18.2</v>
      </c>
    </row>
    <row r="22" spans="3:5">
      <c r="C22" s="172">
        <v>2032</v>
      </c>
      <c r="D22" s="173"/>
      <c r="E22" s="200">
        <v>12.6</v>
      </c>
    </row>
    <row r="23" spans="3:5">
      <c r="C23" s="172">
        <v>2033</v>
      </c>
      <c r="D23" s="173"/>
      <c r="E23" s="200">
        <v>10.4</v>
      </c>
    </row>
    <row r="24" spans="3:5">
      <c r="C24" s="172">
        <v>2034</v>
      </c>
      <c r="D24" s="173"/>
      <c r="E24" s="200">
        <v>9.3000000000000007</v>
      </c>
    </row>
    <row r="25" spans="3:5">
      <c r="C25" s="172">
        <v>2035</v>
      </c>
      <c r="D25" s="173"/>
      <c r="E25" s="200">
        <v>8.9</v>
      </c>
    </row>
    <row r="26" spans="3:5">
      <c r="C26" s="172">
        <v>2036</v>
      </c>
      <c r="D26" s="174"/>
      <c r="E26" s="200">
        <v>10.199999999999999</v>
      </c>
    </row>
    <row r="27" spans="3:5">
      <c r="C27" s="172">
        <v>2037</v>
      </c>
      <c r="D27" s="174"/>
      <c r="E27" s="200">
        <v>10.7</v>
      </c>
    </row>
    <row r="28" spans="3:5">
      <c r="C28" s="172">
        <v>2038</v>
      </c>
      <c r="D28" s="174"/>
      <c r="E28" s="200">
        <v>11.6</v>
      </c>
    </row>
    <row r="29" spans="3:5">
      <c r="C29" s="172">
        <v>2039</v>
      </c>
      <c r="D29" s="174"/>
      <c r="E29" s="200">
        <v>14.299999999999999</v>
      </c>
    </row>
    <row r="30" spans="3:5">
      <c r="C30" s="172">
        <v>2040</v>
      </c>
      <c r="D30" s="174"/>
      <c r="E30" s="200">
        <v>11.1</v>
      </c>
    </row>
    <row r="31" spans="3:5">
      <c r="C31" s="172">
        <v>2041</v>
      </c>
      <c r="D31" s="174"/>
      <c r="E31" s="200">
        <v>10</v>
      </c>
    </row>
    <row r="32" spans="3:5">
      <c r="C32" s="172">
        <v>2042</v>
      </c>
      <c r="D32" s="174"/>
      <c r="E32" s="200">
        <v>7.9</v>
      </c>
    </row>
    <row r="33" spans="3:5">
      <c r="C33" s="172">
        <v>2043</v>
      </c>
      <c r="D33" s="174"/>
      <c r="E33" s="200">
        <v>6.6</v>
      </c>
    </row>
    <row r="34" spans="3:5">
      <c r="C34" s="172">
        <v>2044</v>
      </c>
      <c r="D34" s="173"/>
      <c r="E34" s="200">
        <v>4.5999999999999996</v>
      </c>
    </row>
    <row r="35" spans="3:5">
      <c r="C35" s="172">
        <v>2045</v>
      </c>
      <c r="D35" s="173"/>
      <c r="E35" s="200">
        <v>4.0999999999999996</v>
      </c>
    </row>
    <row r="36" spans="3:5">
      <c r="C36" s="172">
        <v>2046</v>
      </c>
      <c r="D36" s="173"/>
      <c r="E36" s="200">
        <v>2.4</v>
      </c>
    </row>
    <row r="37" spans="3:5">
      <c r="C37" s="172">
        <v>2047</v>
      </c>
      <c r="D37" s="173"/>
      <c r="E37" s="200">
        <v>1.2</v>
      </c>
    </row>
    <row r="38" spans="3:5">
      <c r="C38" s="172">
        <v>2048</v>
      </c>
      <c r="D38" s="173"/>
      <c r="E38" s="200">
        <v>1.1000000000000001</v>
      </c>
    </row>
    <row r="39" spans="3:5">
      <c r="C39" s="172">
        <v>2049</v>
      </c>
      <c r="D39" s="173"/>
      <c r="E39" s="200">
        <v>0.8</v>
      </c>
    </row>
    <row r="40" spans="3:5">
      <c r="C40" s="172">
        <v>2050</v>
      </c>
      <c r="D40" s="173"/>
      <c r="E40" s="200">
        <v>0.7</v>
      </c>
    </row>
  </sheetData>
  <mergeCells count="2">
    <mergeCell ref="A1:F1"/>
    <mergeCell ref="G1:H1"/>
  </mergeCells>
  <hyperlinks>
    <hyperlink ref="G1:H1" location="INDEX!A1" display="Return to Index" xr:uid="{2572BEFF-0525-48A6-9D2B-DE62A6D26474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FB9E823C9D0418F6B4DDC4D57024A" ma:contentTypeVersion="18" ma:contentTypeDescription="Create a new document." ma:contentTypeScope="" ma:versionID="6c4cd8be5493e0b8447a66d33a046a69">
  <xsd:schema xmlns:xsd="http://www.w3.org/2001/XMLSchema" xmlns:xs="http://www.w3.org/2001/XMLSchema" xmlns:p="http://schemas.microsoft.com/office/2006/metadata/properties" xmlns:ns2="0fb38d06-b453-4df3-aa7c-5ab59eabb8cc" xmlns:ns3="eaba08d7-8f61-4ca4-bc84-14b202c2cc26" targetNamespace="http://schemas.microsoft.com/office/2006/metadata/properties" ma:root="true" ma:fieldsID="e143b2035f43d7d5fea2a33d99b332fa" ns2:_="" ns3:_="">
    <xsd:import namespace="0fb38d06-b453-4df3-aa7c-5ab59eabb8cc"/>
    <xsd:import namespace="eaba08d7-8f61-4ca4-bc84-14b202c2cc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b38d06-b453-4df3-aa7c-5ab59eabb8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9360adf-5c50-464c-8765-4db33330f2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ba08d7-8f61-4ca4-bc84-14b202c2cc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cc362af-c016-4155-9e6a-00ed22a3a3aa}" ma:internalName="TaxCatchAll" ma:showField="CatchAllData" ma:web="eaba08d7-8f61-4ca4-bc84-14b202c2cc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ba08d7-8f61-4ca4-bc84-14b202c2cc26" xsi:nil="true"/>
    <lcf76f155ced4ddcb4097134ff3c332f xmlns="0fb38d06-b453-4df3-aa7c-5ab59eabb8c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8FF4AC-220F-4FAE-8DAF-7D3BE3AA2487}"/>
</file>

<file path=customXml/itemProps2.xml><?xml version="1.0" encoding="utf-8"?>
<ds:datastoreItem xmlns:ds="http://schemas.openxmlformats.org/officeDocument/2006/customXml" ds:itemID="{BB0D97F6-CF7E-4D0F-B11D-CC7B75762ABE}"/>
</file>

<file path=customXml/itemProps3.xml><?xml version="1.0" encoding="utf-8"?>
<ds:datastoreItem xmlns:ds="http://schemas.openxmlformats.org/officeDocument/2006/customXml" ds:itemID="{1632A64B-C0EB-4FD8-B124-31F22886AE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Ronan</dc:creator>
  <cp:keywords/>
  <dc:description/>
  <cp:lastModifiedBy/>
  <cp:revision/>
  <dcterms:created xsi:type="dcterms:W3CDTF">2024-11-01T17:59:53Z</dcterms:created>
  <dcterms:modified xsi:type="dcterms:W3CDTF">2025-11-13T18:43:12Z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0x01010094AFB9E823C9D0418F6B4DDC4D57024A</vt:lpwstr>
  </property>
  <property fmtid="{D5CDD505-2E9C-101B-9397-08002B2CF9AE}" pid="3" name="MediaServiceImageTags">
    <vt:lpwstr/>
  </property>
</Properties>
</file>